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49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<sst xmlns="http://schemas.openxmlformats.org/spreadsheetml/2006/main" count="177" uniqueCount="111">
  <si>
    <t>B. ENROLLMENT AND PERSISTENCE</t>
  </si>
  <si>
    <t>B1</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</si>
  <si>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</si>
  <si>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</si>
  <si>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</si>
  <si>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</si>
  <si>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</si>
  <si>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</si>
  <si>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</si>
  <si>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</si>
  <si>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</si>
  <si>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</si>
  <si>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</si>
  <si>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</si>
  <si>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</si>
  <si>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</si>
  <si>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</si>
  <si>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</si>
  <si>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</si>
  <si>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</si>
  <si>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</si>
  <si>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</si>
  <si>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</si>
  <si>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</si>
  <si>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</si>
  <si>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</si>
  <si>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</si>
  <si>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</si>
  <si>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</si>
  <si>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</si>
  <si>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</si>
  <si>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</si>
  <si>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</si>
  <si>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</si>
  <si>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</si>
  <si>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</si>
  <si>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</si>
  <si>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</si>
  <si>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2010 to June 30, 2011</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</si>
  <si>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</si>
  <si>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</si>
  <si>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</si>
  <si>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</si>
  <si>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</si>
  <si>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</si>
  <si>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</si>
  <si>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</si>
  <si>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</si>
  <si>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</si>
  <si>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</si>
  <si>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For Bachelor's or Equivalent Programs</t>
  </si>
  <si>
    <t>Please provide data for the Fall 2005 cohort if available. If Fall 2005 cohort data are 
not available, provide data for the Fall 2004 cohort.</t>
  </si>
  <si>
    <t>Fall 2005 Cohort</t>
  </si>
  <si>
    <t>Report for the cohort of full-time first-time bachelor's (or equivalent) degree-seeking undergraduate students who entered in Fall 2005. Include in the cohort those who entered your institution during the summer term preceding Fall 2005.</t>
  </si>
  <si>
    <t>B4</t>
  </si>
  <si>
    <t>Initial 2005 cohort of first-time, full-time bachelor's (or equivalent) degree-seeking undergraduate students; total all students:</t>
  </si>
  <si>
    <t>B5</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</si>
  <si>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</si>
  <si>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B6</t>
  </si>
  <si>
    <t>Final 2005 cohort, after adjusting for allowable exclusions: (subtract question B5 from question B4)</t>
  </si>
  <si>
    <t>B7</t>
  </si>
  <si>
    <t xml:space="preserve">Of the initial 2005 cohort, how many completed the program in four years or less (by August 31, 2009): </t>
  </si>
  <si>
    <t>B8</t>
  </si>
  <si>
    <t xml:space="preserve">Of the initial 2005 cohort, how many completed the program in more than four years but in five years or less (after August 31, 2009 and by August 31, 2010): </t>
  </si>
  <si>
    <t>B9</t>
  </si>
  <si>
    <t xml:space="preserve">Of the initial 2005 cohort, how many completed the program in more than five years but in six years or less (after August 31, 2010 and by August 31, 2011): </t>
  </si>
  <si>
    <t>B10</t>
  </si>
  <si>
    <t xml:space="preserve">Total graduating within six years (sum of questions B7, B8, and B9): </t>
  </si>
  <si>
    <t>B11</t>
  </si>
  <si>
    <t xml:space="preserve">Six-year graduation rate for 2005 cohort (question B10 divided by question B6): </t>
  </si>
  <si>
    <t>Fall 2004 Cohort</t>
  </si>
  <si>
    <t>Report for the cohort of full-time first-time bachelor's (or equivalent) degree-seeking undergraduate students who entered in Fall 2004. Include in the cohort those who entered your institution during the summer term preceding Fall 2004.</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</si>
  <si>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</si>
  <si>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</si>
  <si>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</si>
  <si>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</si>
  <si>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</si>
  <si>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</si>
  <si>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 xml:space="preserve">Six-year graduation rate for 2004 cohort (question B10 divided by question B6): </t>
  </si>
  <si>
    <t>For Two-Year Institutions</t>
  </si>
  <si>
    <t>Please provide data for the 2008 cohort if available. If 2008 cohort data are not available, provide data for the 2007 cohort.</t>
  </si>
  <si>
    <t>2008 Cohort</t>
  </si>
  <si>
    <t>B12</t>
  </si>
  <si>
    <t xml:space="preserve">Initial 2008 cohort, total of first-time, full-time degree/certificate-seeking students: </t>
  </si>
  <si>
    <t>B13</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</si>
  <si>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</si>
  <si>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B14</t>
  </si>
  <si>
    <t>Final 2008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</si>
  <si>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</si>
  <si>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</si>
  <si>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</si>
  <si>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</si>
  <si>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</si>
  <si>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</si>
  <si>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</si>
  <si>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</si>
  <si>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</si>
  <si>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</si>
  <si>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</si>
  <si>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</si>
  <si>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</si>
  <si>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</si>
  <si>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2007 Cohort</t>
  </si>
  <si>
    <t xml:space="preserve">Initial 2007 cohort, total of first-time, full-time degree/certificate-seeking students: </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</si>
  <si>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</si>
  <si>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</si>
  <si>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Retention Rates</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</si>
  <si>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</si>
  <si>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</si>
  <si>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</si>
  <si>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r>
      <t xml:space="preserve">                         </t>
    </r>
    <r>
      <rPr>
        <sz val="10"/>
        <rFont val="Georgia"/>
        <family val="1"/>
      </rPr>
      <t xml:space="preserve">             </t>
    </r>
    <r>
      <rPr>
        <sz val="18"/>
        <color indexed="16"/>
        <rFont val="Georgia"/>
        <family val="1"/>
      </rPr>
      <t>2011-12 Common Data Set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</si>
</sst>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theme="1"/>
      <name val="Arial"/>
      <family val="2"/>
    </font>
    <font>
      <sz val="10"/>
      <color indexed="8"/>
      <name val="Arial"/>
      <family val="2"/>
    </font>
    <font>
      <b/>
      <sz val="10"/>
      <name val="Arial"/>
      <family val="2"/>
    </font>
    <font>
      <sz val="10"/>
      <name val="Arial"/>
      <family val="2"/>
    </font>
    <font>
      <i/>
      <sz val="10"/>
      <name val="Arial"/>
      <family val="2"/>
    </font>
    <font>
      <sz val="9"/>
      <name val="Arial"/>
      <family val="2"/>
    </font>
    <font>
      <b/>
      <sz val="12"/>
      <name val="Arial"/>
      <family val="2"/>
    </font>
    <font>
      <b/>
      <i/>
      <sz val="10"/>
      <name val="Arial"/>
      <family val="2"/>
    </font>
    <font>
      <sz val="10"/>
      <name val="Georgia"/>
      <family val="1"/>
    </font>
    <font>
      <sz val="18"/>
      <color indexed="16"/>
      <name val="Georgia"/>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0" fillId="33" borderId="10" xfId="0" applyFill="1" applyBorder="1" applyAlignment="1">
      <alignment vertical="center"/>
    </xf>
    <xf numFmtId="0" fontId="2" fillId="0" borderId="10" xfId="0" applyFont="1" applyBorder="1" applyAlignment="1">
      <alignment horizontal="center" vertical="center"/>
    </xf>
    <xf numFmtId="0" fontId="0" fillId="33" borderId="10" xfId="0" applyFill="1" applyBorder="1" applyAlignment="1">
      <alignment/>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37" fontId="3" fillId="0" borderId="10" xfId="42" applyNumberFormat="1" applyFont="1" applyBorder="1" applyAlignment="1">
      <alignment horizontal="right"/>
    </xf>
    <xf numFmtId="0" fontId="0" fillId="0" borderId="10" xfId="0" applyBorder="1" applyAlignment="1">
      <alignment vertical="center"/>
    </xf>
    <xf numFmtId="0" fontId="4" fillId="0" borderId="10" xfId="0" applyFont="1" applyBorder="1" applyAlignment="1">
      <alignment vertical="center"/>
    </xf>
    <xf numFmtId="37" fontId="2" fillId="0" borderId="10" xfId="42" applyNumberFormat="1" applyFont="1" applyBorder="1" applyAlignment="1">
      <alignment horizontal="right"/>
    </xf>
    <xf numFmtId="0" fontId="4" fillId="33" borderId="10" xfId="0" applyFont="1" applyFill="1" applyBorder="1" applyAlignment="1">
      <alignment horizontal="right"/>
    </xf>
    <xf numFmtId="0" fontId="3" fillId="0" borderId="10" xfId="0" applyFont="1" applyBorder="1" applyAlignment="1">
      <alignment vertical="center"/>
    </xf>
    <xf numFmtId="3" fontId="3" fillId="0" borderId="10" xfId="0" applyNumberFormat="1" applyFont="1" applyFill="1" applyBorder="1" applyAlignment="1">
      <alignment horizontal="right"/>
    </xf>
    <xf numFmtId="0" fontId="3" fillId="0" borderId="10" xfId="0" applyFont="1" applyBorder="1" applyAlignment="1">
      <alignment vertical="center" wrapText="1"/>
    </xf>
    <xf numFmtId="3" fontId="2" fillId="0" borderId="10" xfId="0" applyNumberFormat="1" applyFont="1" applyFill="1" applyBorder="1" applyAlignment="1">
      <alignment horizontal="right"/>
    </xf>
    <xf numFmtId="0" fontId="5" fillId="0" borderId="10" xfId="0" applyFont="1" applyBorder="1" applyAlignment="1">
      <alignment horizontal="center" vertical="center" wrapText="1"/>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6" fillId="0" borderId="0" xfId="0" applyFont="1" applyAlignment="1">
      <alignment/>
    </xf>
    <xf numFmtId="0" fontId="2" fillId="0" borderId="0" xfId="0" applyFont="1" applyAlignment="1">
      <alignment/>
    </xf>
    <xf numFmtId="37" fontId="0" fillId="0" borderId="0" xfId="0" applyNumberFormat="1" applyBorder="1" applyAlignment="1">
      <alignment/>
    </xf>
    <xf numFmtId="0" fontId="3" fillId="0" borderId="10" xfId="0" applyFont="1" applyBorder="1" applyAlignment="1">
      <alignment/>
    </xf>
    <xf numFmtId="0" fontId="0" fillId="0" borderId="10" xfId="0" applyBorder="1" applyAlignment="1">
      <alignment horizontal="right"/>
    </xf>
    <xf numFmtId="3" fontId="0" fillId="0" borderId="10" xfId="0" applyNumberFormat="1" applyBorder="1" applyAlignment="1">
      <alignment horizontal="right"/>
    </xf>
    <xf numFmtId="0" fontId="3" fillId="0" borderId="10" xfId="0" applyFont="1" applyFill="1" applyBorder="1" applyAlignment="1">
      <alignment wrapText="1"/>
    </xf>
    <xf numFmtId="0" fontId="3" fillId="0" borderId="10" xfId="0" applyFont="1" applyFill="1" applyBorder="1" applyAlignment="1">
      <alignment/>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9" fontId="3" fillId="0" borderId="10" xfId="57" applyFont="1" applyBorder="1" applyAlignment="1">
      <alignment horizontal="right"/>
    </xf>
    <xf numFmtId="0" fontId="7" fillId="0" borderId="0" xfId="0" applyFont="1" applyAlignment="1">
      <alignment horizontal="left" vertical="center"/>
    </xf>
    <xf numFmtId="0" fontId="0" fillId="0" borderId="0" xfId="0" applyAlignment="1">
      <alignment horizontal="right"/>
    </xf>
    <xf numFmtId="0" fontId="3" fillId="0" borderId="0" xfId="0" applyFont="1" applyAlignment="1">
      <alignment/>
    </xf>
    <xf numFmtId="0" fontId="3" fillId="0" borderId="0" xfId="0" applyFont="1" applyAlignment="1">
      <alignment horizontal="right"/>
    </xf>
    <xf numFmtId="0" fontId="7" fillId="0" borderId="0" xfId="0" applyFont="1" applyAlignment="1">
      <alignment/>
    </xf>
    <xf numFmtId="0" fontId="2"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right"/>
    </xf>
    <xf numFmtId="9" fontId="0" fillId="0" borderId="10" xfId="0" applyNumberFormat="1" applyBorder="1" applyAlignment="1">
      <alignment horizontal="right"/>
    </xf>
    <xf numFmtId="0" fontId="0" fillId="0" borderId="0" xfId="0" applyFill="1" applyAlignment="1">
      <alignment/>
    </xf>
    <xf numFmtId="0" fontId="2"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Alignment="1">
      <alignment/>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1" fillId="0" borderId="12" xfId="0" applyFont="1" applyFill="1" applyBorder="1" applyAlignment="1">
      <alignment/>
    </xf>
    <xf numFmtId="0" fontId="0" fillId="0" borderId="13" xfId="0" applyFill="1" applyBorder="1" applyAlignment="1">
      <alignment/>
    </xf>
    <xf numFmtId="0" fontId="0" fillId="0" borderId="10" xfId="0" applyFill="1" applyBorder="1" applyAlignment="1">
      <alignment vertical="center"/>
    </xf>
    <xf numFmtId="0" fontId="3" fillId="0" borderId="12" xfId="0" applyFont="1" applyFill="1" applyBorder="1" applyAlignment="1">
      <alignment/>
    </xf>
    <xf numFmtId="0" fontId="0" fillId="0" borderId="12" xfId="0" applyFill="1" applyBorder="1" applyAlignment="1">
      <alignment vertical="center" wrapText="1"/>
    </xf>
    <xf numFmtId="0" fontId="0" fillId="0" borderId="13"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3" fillId="0" borderId="12" xfId="0" applyFont="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3" fillId="0" borderId="12" xfId="0" applyFont="1"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3" fillId="0" borderId="0" xfId="0" applyFont="1" applyAlignment="1">
      <alignment horizontal="left"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6" fillId="33" borderId="12"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95250</xdr:rowOff>
    </xdr:from>
    <xdr:to>
      <xdr:col>1</xdr:col>
      <xdr:colOff>1514475</xdr:colOff>
      <xdr:row>0</xdr:row>
      <xdr:rowOff>438150</xdr:rowOff>
    </xdr:to>
    <xdr:pic>
      <xdr:nvPicPr>
        <xdr:cNvPr id="1" name="Picture 1" descr="vt_shield_tag_onwhite160"/>
        <xdr:cNvPicPr preferRelativeResize="1">
          <a:picLocks noChangeAspect="1"/>
        </xdr:cNvPicPr>
      </xdr:nvPicPr>
      <xdr:blipFill>
        <a:blip r:embed="rId1"/>
        <a:stretch>
          <a:fillRect/>
        </a:stretch>
      </xdr:blipFill>
      <xdr:spPr>
        <a:xfrm>
          <a:off x="295275" y="95250"/>
          <a:ext cx="15144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07"/>
  <sheetViews>
    <sheetView tabSelected="1"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s="47" customFormat="1" ht="39.75" customHeight="1">
      <c r="A1" s="80" t="s">
        <v>110</v>
      </c>
      <c r="B1" s="81"/>
      <c r="C1" s="81"/>
      <c r="D1" s="81"/>
      <c r="E1" s="81"/>
      <c r="F1" s="82"/>
    </row>
    <row r="2" spans="1:6" ht="19.5" customHeight="1">
      <c r="A2" s="83" t="s">
        <v>0</v>
      </c>
      <c r="B2" s="84"/>
      <c r="C2" s="84"/>
      <c r="D2" s="84"/>
      <c r="E2" s="84"/>
      <c r="F2" s="85"/>
    </row>
    <row r="4" spans="1:6" ht="12.75">
      <c r="A4" s="2" t="s">
        <v>1</v>
      </c>
      <c r="B4" s="48" t="s">
        <v>2</v>
      </c>
      <c r="C4" s="49"/>
      <c r="D4" s="49"/>
      <c r="E4" s="49"/>
      <c r="F4" s="49"/>
    </row>
    <row r="5" spans="1:6" ht="12.75">
      <c r="A5" s="2" t="s">
        <v>1</v>
      </c>
      <c r="B5" s="3"/>
      <c r="C5" s="50" t="s">
        <v>3</v>
      </c>
      <c r="D5" s="50"/>
      <c r="E5" s="50" t="s">
        <v>4</v>
      </c>
      <c r="F5" s="50"/>
    </row>
    <row r="6" spans="1:6" ht="12.75">
      <c r="A6" s="2" t="s">
        <v>1</v>
      </c>
      <c r="B6" s="5"/>
      <c r="C6" s="4" t="s">
        <v>5</v>
      </c>
      <c r="D6" s="4" t="s">
        <v>6</v>
      </c>
      <c r="E6" s="4" t="s">
        <v>5</v>
      </c>
      <c r="F6" s="4" t="s">
        <v>6</v>
      </c>
    </row>
    <row r="7" spans="1:6" ht="12.75">
      <c r="A7" s="2" t="s">
        <v>1</v>
      </c>
      <c r="B7" s="6" t="s">
        <v>7</v>
      </c>
      <c r="C7" s="7"/>
      <c r="D7" s="7"/>
      <c r="E7" s="7"/>
      <c r="F7" s="7"/>
    </row>
    <row r="8" spans="1:6" ht="25.5">
      <c r="A8" s="2" t="s">
        <v>1</v>
      </c>
      <c r="B8" s="8" t="s">
        <v>8</v>
      </c>
      <c r="C8" s="9">
        <v>2966</v>
      </c>
      <c r="D8" s="9">
        <v>2250</v>
      </c>
      <c r="E8" s="9">
        <v>4</v>
      </c>
      <c r="F8" s="9">
        <v>1</v>
      </c>
    </row>
    <row r="9" spans="1:6" ht="12.75">
      <c r="A9" s="2" t="s">
        <v>1</v>
      </c>
      <c r="B9" s="10" t="s">
        <v>9</v>
      </c>
      <c r="C9" s="9">
        <v>324</v>
      </c>
      <c r="D9" s="9">
        <v>185</v>
      </c>
      <c r="E9" s="9">
        <v>3</v>
      </c>
      <c r="F9" s="9">
        <v>5</v>
      </c>
    </row>
    <row r="10" spans="1:6" ht="12.75">
      <c r="A10" s="2" t="s">
        <v>1</v>
      </c>
      <c r="B10" s="10" t="s">
        <v>10</v>
      </c>
      <c r="C10" s="9">
        <v>10152</v>
      </c>
      <c r="D10" s="9">
        <v>7221</v>
      </c>
      <c r="E10" s="9">
        <v>292</v>
      </c>
      <c r="F10" s="9">
        <v>186</v>
      </c>
    </row>
    <row r="11" spans="1:6" ht="12.75">
      <c r="A11" s="2" t="s">
        <v>1</v>
      </c>
      <c r="B11" s="11" t="s">
        <v>11</v>
      </c>
      <c r="C11" s="12">
        <v>13442</v>
      </c>
      <c r="D11" s="12">
        <f>SUM(D8:D10)</f>
        <v>9656</v>
      </c>
      <c r="E11" s="12">
        <f>SUM(E8:E10)</f>
        <v>299</v>
      </c>
      <c r="F11" s="12">
        <f>SUM(F8:F10)</f>
        <v>192</v>
      </c>
    </row>
    <row r="12" spans="1:6" ht="25.5">
      <c r="A12" s="2" t="s">
        <v>1</v>
      </c>
      <c r="B12" s="8" t="s">
        <v>12</v>
      </c>
      <c r="C12" s="9">
        <v>46</v>
      </c>
      <c r="D12" s="9">
        <v>32</v>
      </c>
      <c r="E12" s="9">
        <v>10</v>
      </c>
      <c r="F12" s="9">
        <v>23</v>
      </c>
    </row>
    <row r="13" spans="1:6" ht="12.75">
      <c r="A13" s="2" t="s">
        <v>1</v>
      </c>
      <c r="B13" s="11" t="s">
        <v>13</v>
      </c>
      <c r="C13" s="12">
        <f>SUM(C11:C12)</f>
        <v>13488</v>
      </c>
      <c r="D13" s="12">
        <f>SUM(D11:D12)</f>
        <v>9688</v>
      </c>
      <c r="E13" s="12">
        <f>SUM(E11:E12)</f>
        <v>309</v>
      </c>
      <c r="F13" s="12">
        <f>SUM(F11:F12)</f>
        <v>215</v>
      </c>
    </row>
    <row r="14" spans="1:6" ht="12.75">
      <c r="A14" s="2" t="s">
        <v>1</v>
      </c>
      <c r="B14" s="6" t="s">
        <v>14</v>
      </c>
      <c r="C14" s="13"/>
      <c r="D14" s="13"/>
      <c r="E14" s="13"/>
      <c r="F14" s="13"/>
    </row>
    <row r="15" spans="1:6" ht="12.75">
      <c r="A15" s="2" t="s">
        <v>1</v>
      </c>
      <c r="B15" s="14" t="s">
        <v>15</v>
      </c>
      <c r="C15" s="15">
        <v>769</v>
      </c>
      <c r="D15" s="15">
        <v>652</v>
      </c>
      <c r="E15" s="15">
        <v>319</v>
      </c>
      <c r="F15" s="15">
        <v>284</v>
      </c>
    </row>
    <row r="16" spans="1:6" ht="12.75">
      <c r="A16" s="2" t="s">
        <v>1</v>
      </c>
      <c r="B16" s="14" t="s">
        <v>10</v>
      </c>
      <c r="C16" s="15">
        <v>1958</v>
      </c>
      <c r="D16" s="15">
        <v>1384</v>
      </c>
      <c r="E16" s="15">
        <v>1050</v>
      </c>
      <c r="F16" s="15">
        <v>820</v>
      </c>
    </row>
    <row r="17" spans="1:6" ht="25.5">
      <c r="A17" s="2" t="s">
        <v>1</v>
      </c>
      <c r="B17" s="16" t="s">
        <v>16</v>
      </c>
      <c r="C17" s="15">
        <v>0</v>
      </c>
      <c r="D17" s="15">
        <v>0</v>
      </c>
      <c r="E17" s="15">
        <v>0</v>
      </c>
      <c r="F17" s="15">
        <v>0</v>
      </c>
    </row>
    <row r="18" spans="1:6" ht="12.75">
      <c r="A18" s="2" t="s">
        <v>1</v>
      </c>
      <c r="B18" s="11" t="s">
        <v>17</v>
      </c>
      <c r="C18" s="17">
        <f>SUM(C15:C17)</f>
        <v>2727</v>
      </c>
      <c r="D18" s="17">
        <f>SUM(D15:D17)</f>
        <v>2036</v>
      </c>
      <c r="E18" s="17">
        <f>SUM(E15:E17)</f>
        <v>1369</v>
      </c>
      <c r="F18" s="17">
        <f>SUM(F15:F17)</f>
        <v>1104</v>
      </c>
    </row>
    <row r="19" spans="1:6" ht="12.75">
      <c r="A19" s="2" t="s">
        <v>1</v>
      </c>
      <c r="B19" s="51" t="s">
        <v>18</v>
      </c>
      <c r="C19" s="51"/>
      <c r="D19" s="51"/>
      <c r="E19" s="51"/>
      <c r="F19" s="9">
        <f>SUM(C13:F13)</f>
        <v>23700</v>
      </c>
    </row>
    <row r="20" spans="1:6" ht="12.75">
      <c r="A20" s="2" t="s">
        <v>1</v>
      </c>
      <c r="B20" s="52" t="s">
        <v>19</v>
      </c>
      <c r="C20" s="52"/>
      <c r="D20" s="52"/>
      <c r="E20" s="52"/>
      <c r="F20" s="19">
        <f>SUM(C18:F18)</f>
        <v>7236</v>
      </c>
    </row>
    <row r="21" spans="1:6" ht="12.75">
      <c r="A21" s="2" t="s">
        <v>1</v>
      </c>
      <c r="B21" s="53" t="s">
        <v>20</v>
      </c>
      <c r="C21" s="53"/>
      <c r="D21" s="53"/>
      <c r="E21" s="53"/>
      <c r="F21" s="12">
        <f>SUM(F19:F20)</f>
        <v>30936</v>
      </c>
    </row>
    <row r="23" spans="1:6" ht="12.75">
      <c r="A23" s="2" t="s">
        <v>21</v>
      </c>
      <c r="B23" s="48" t="s">
        <v>22</v>
      </c>
      <c r="C23" s="54"/>
      <c r="D23" s="54"/>
      <c r="E23" s="54"/>
      <c r="F23" s="54"/>
    </row>
    <row r="24" spans="1:6" ht="60">
      <c r="A24" s="2" t="s">
        <v>21</v>
      </c>
      <c r="B24" s="55"/>
      <c r="C24" s="55"/>
      <c r="D24" s="18" t="s">
        <v>23</v>
      </c>
      <c r="E24" s="18" t="s">
        <v>24</v>
      </c>
      <c r="F24" s="18" t="s">
        <v>25</v>
      </c>
    </row>
    <row r="25" spans="1:6" ht="12.75">
      <c r="A25" s="2" t="s">
        <v>21</v>
      </c>
      <c r="B25" s="56" t="s">
        <v>26</v>
      </c>
      <c r="C25" s="56"/>
      <c r="D25" s="19">
        <v>120</v>
      </c>
      <c r="E25" s="19">
        <v>542</v>
      </c>
      <c r="F25" s="19"/>
    </row>
    <row r="26" spans="1:6" ht="12.75">
      <c r="A26" s="2" t="s">
        <v>21</v>
      </c>
      <c r="B26" s="57" t="s">
        <v>27</v>
      </c>
      <c r="C26" s="58"/>
      <c r="D26" s="19">
        <v>251</v>
      </c>
      <c r="E26" s="19">
        <v>1034</v>
      </c>
      <c r="F26" s="19"/>
    </row>
    <row r="27" spans="1:6" ht="12.75">
      <c r="A27" s="2" t="s">
        <v>21</v>
      </c>
      <c r="B27" s="59" t="s">
        <v>28</v>
      </c>
      <c r="C27" s="59"/>
      <c r="D27" s="19">
        <v>206</v>
      </c>
      <c r="E27" s="19">
        <v>876</v>
      </c>
      <c r="F27" s="19"/>
    </row>
    <row r="28" spans="1:6" ht="12.75">
      <c r="A28" s="2" t="s">
        <v>21</v>
      </c>
      <c r="B28" s="60" t="s">
        <v>29</v>
      </c>
      <c r="C28" s="58"/>
      <c r="D28" s="19">
        <v>3756</v>
      </c>
      <c r="E28" s="19">
        <v>17717</v>
      </c>
      <c r="F28" s="19"/>
    </row>
    <row r="29" spans="1:6" ht="12.75">
      <c r="A29" s="2" t="s">
        <v>21</v>
      </c>
      <c r="B29" s="59" t="s">
        <v>30</v>
      </c>
      <c r="C29" s="59"/>
      <c r="D29" s="19">
        <v>8</v>
      </c>
      <c r="E29" s="19">
        <v>57</v>
      </c>
      <c r="F29" s="19"/>
    </row>
    <row r="30" spans="1:6" ht="12.75">
      <c r="A30" s="2" t="s">
        <v>21</v>
      </c>
      <c r="B30" s="59" t="s">
        <v>31</v>
      </c>
      <c r="C30" s="59"/>
      <c r="D30" s="19">
        <v>455</v>
      </c>
      <c r="E30" s="19">
        <v>1919</v>
      </c>
      <c r="F30" s="19"/>
    </row>
    <row r="31" spans="1:6" ht="12.75">
      <c r="A31" s="2" t="s">
        <v>21</v>
      </c>
      <c r="B31" s="61" t="s">
        <v>32</v>
      </c>
      <c r="C31" s="62"/>
      <c r="D31" s="19">
        <v>4</v>
      </c>
      <c r="E31" s="19">
        <v>15</v>
      </c>
      <c r="F31" s="19"/>
    </row>
    <row r="32" spans="1:6" ht="12.75">
      <c r="A32" s="2" t="s">
        <v>21</v>
      </c>
      <c r="B32" s="59" t="s">
        <v>33</v>
      </c>
      <c r="C32" s="59"/>
      <c r="D32" s="19">
        <v>210</v>
      </c>
      <c r="E32" s="19">
        <v>611</v>
      </c>
      <c r="F32" s="19"/>
    </row>
    <row r="33" spans="1:6" ht="12.75">
      <c r="A33" s="2" t="s">
        <v>21</v>
      </c>
      <c r="B33" s="59" t="s">
        <v>34</v>
      </c>
      <c r="C33" s="59"/>
      <c r="D33" s="19">
        <v>211</v>
      </c>
      <c r="E33" s="19">
        <v>818</v>
      </c>
      <c r="F33" s="19"/>
    </row>
    <row r="34" spans="1:6" ht="12.75">
      <c r="A34" s="2" t="s">
        <v>21</v>
      </c>
      <c r="B34" s="63" t="s">
        <v>35</v>
      </c>
      <c r="C34" s="63"/>
      <c r="D34" s="20">
        <f>SUM(D25:D33)</f>
        <v>5221</v>
      </c>
      <c r="E34" s="20">
        <f>SUM(E25:E33)</f>
        <v>23589</v>
      </c>
      <c r="F34" s="20">
        <f>SUM(F25:F33)</f>
        <v>0</v>
      </c>
    </row>
    <row r="36" ht="15.75">
      <c r="B36" s="21" t="s">
        <v>36</v>
      </c>
    </row>
    <row r="37" spans="1:6" ht="12.75">
      <c r="A37" s="2" t="s">
        <v>37</v>
      </c>
      <c r="B37" s="22" t="s">
        <v>38</v>
      </c>
      <c r="F37" s="23"/>
    </row>
    <row r="38" spans="1:6" ht="12.75">
      <c r="A38" s="2" t="s">
        <v>37</v>
      </c>
      <c r="B38" s="24" t="s">
        <v>39</v>
      </c>
      <c r="C38" s="25"/>
      <c r="F38" s="23"/>
    </row>
    <row r="39" spans="1:6" ht="12.75">
      <c r="A39" s="2" t="s">
        <v>37</v>
      </c>
      <c r="B39" s="24" t="s">
        <v>40</v>
      </c>
      <c r="C39" s="25">
        <v>43</v>
      </c>
      <c r="F39" s="23"/>
    </row>
    <row r="40" spans="1:6" ht="12.75">
      <c r="A40" s="2" t="s">
        <v>37</v>
      </c>
      <c r="B40" s="24" t="s">
        <v>41</v>
      </c>
      <c r="C40" s="26">
        <v>5705</v>
      </c>
      <c r="F40" s="23"/>
    </row>
    <row r="41" spans="1:6" ht="12.75">
      <c r="A41" s="2" t="s">
        <v>37</v>
      </c>
      <c r="B41" s="24" t="s">
        <v>42</v>
      </c>
      <c r="C41" s="25"/>
      <c r="F41" s="23"/>
    </row>
    <row r="42" spans="1:6" ht="12.75">
      <c r="A42" s="2" t="s">
        <v>37</v>
      </c>
      <c r="B42" s="24" t="s">
        <v>43</v>
      </c>
      <c r="C42" s="26">
        <v>1546</v>
      </c>
      <c r="F42" s="23"/>
    </row>
    <row r="43" spans="1:6" ht="12.75">
      <c r="A43" s="2" t="s">
        <v>37</v>
      </c>
      <c r="B43" s="24" t="s">
        <v>44</v>
      </c>
      <c r="C43" s="25">
        <v>21</v>
      </c>
      <c r="F43" s="23"/>
    </row>
    <row r="44" spans="1:6" ht="25.5">
      <c r="A44" s="2" t="s">
        <v>37</v>
      </c>
      <c r="B44" s="27" t="s">
        <v>45</v>
      </c>
      <c r="C44" s="25">
        <v>414</v>
      </c>
      <c r="F44" s="23"/>
    </row>
    <row r="45" spans="1:6" ht="25.5">
      <c r="A45" s="2" t="s">
        <v>37</v>
      </c>
      <c r="B45" s="27" t="s">
        <v>46</v>
      </c>
      <c r="C45" s="25">
        <v>85</v>
      </c>
      <c r="F45" s="23"/>
    </row>
    <row r="46" spans="1:6" ht="12.75">
      <c r="A46" s="2" t="s">
        <v>37</v>
      </c>
      <c r="B46" s="28" t="s">
        <v>47</v>
      </c>
      <c r="C46" s="25"/>
      <c r="F46" s="23"/>
    </row>
    <row r="48" spans="2:6" ht="15.75">
      <c r="B48" s="29" t="s">
        <v>48</v>
      </c>
      <c r="C48" s="30"/>
      <c r="D48" s="30"/>
      <c r="E48" s="30"/>
      <c r="F48" s="30"/>
    </row>
    <row r="49" spans="2:6" ht="12.75">
      <c r="B49" s="64" t="s">
        <v>49</v>
      </c>
      <c r="C49" s="64"/>
      <c r="D49" s="64"/>
      <c r="E49" s="64"/>
      <c r="F49" s="64"/>
    </row>
    <row r="50" spans="1:6" ht="12.75">
      <c r="A50" s="31"/>
      <c r="B50" s="30"/>
      <c r="C50" s="30"/>
      <c r="D50" s="30"/>
      <c r="E50" s="30"/>
      <c r="F50" s="30"/>
    </row>
    <row r="51" spans="2:6" ht="12.75">
      <c r="B51" s="65" t="s">
        <v>50</v>
      </c>
      <c r="C51" s="66"/>
      <c r="D51" s="32"/>
      <c r="E51" s="32"/>
      <c r="F51" s="32"/>
    </row>
    <row r="52" spans="1:6" ht="12.75">
      <c r="A52" s="33"/>
      <c r="B52" s="34"/>
      <c r="C52" s="34"/>
      <c r="D52" s="34"/>
      <c r="E52" s="34"/>
      <c r="F52" s="34"/>
    </row>
    <row r="53" spans="1:6" ht="12.75">
      <c r="A53" s="33"/>
      <c r="B53" s="67" t="s">
        <v>51</v>
      </c>
      <c r="C53" s="67"/>
      <c r="D53" s="67"/>
      <c r="E53" s="67"/>
      <c r="F53" s="34"/>
    </row>
    <row r="54" spans="1:6" ht="12.75">
      <c r="A54" s="33"/>
      <c r="B54" s="35"/>
      <c r="C54" s="35"/>
      <c r="D54" s="35"/>
      <c r="E54" s="35"/>
      <c r="F54" s="34"/>
    </row>
    <row r="55" spans="1:6" ht="12.75">
      <c r="A55" s="33"/>
      <c r="B55" s="36" t="s">
        <v>52</v>
      </c>
      <c r="C55" s="35"/>
      <c r="D55" s="35"/>
      <c r="E55" s="35"/>
      <c r="F55" s="34"/>
    </row>
    <row r="56" spans="2:6" ht="12.75">
      <c r="B56" s="67" t="s">
        <v>53</v>
      </c>
      <c r="C56" s="64"/>
      <c r="D56" s="64"/>
      <c r="E56" s="64"/>
      <c r="F56" s="64"/>
    </row>
    <row r="57" spans="1:6" ht="12.75">
      <c r="A57" s="2" t="s">
        <v>54</v>
      </c>
      <c r="B57" s="68" t="s">
        <v>55</v>
      </c>
      <c r="C57" s="69"/>
      <c r="D57" s="69"/>
      <c r="E57" s="70"/>
      <c r="F57" s="19">
        <v>4976</v>
      </c>
    </row>
    <row r="58" spans="1:6" ht="12.75">
      <c r="A58" s="2" t="s">
        <v>56</v>
      </c>
      <c r="B58" s="71" t="s">
        <v>57</v>
      </c>
      <c r="C58" s="72"/>
      <c r="D58" s="72"/>
      <c r="E58" s="73"/>
      <c r="F58" s="19">
        <v>0</v>
      </c>
    </row>
    <row r="59" spans="1:6" ht="12.75">
      <c r="A59" s="2" t="s">
        <v>58</v>
      </c>
      <c r="B59" s="74" t="s">
        <v>59</v>
      </c>
      <c r="C59" s="75"/>
      <c r="D59" s="75"/>
      <c r="E59" s="76"/>
      <c r="F59" s="19">
        <f>F57-F58</f>
        <v>4976</v>
      </c>
    </row>
    <row r="60" spans="1:6" ht="12.75">
      <c r="A60" s="2" t="s">
        <v>60</v>
      </c>
      <c r="B60" s="74" t="s">
        <v>61</v>
      </c>
      <c r="C60" s="75"/>
      <c r="D60" s="75"/>
      <c r="E60" s="76"/>
      <c r="F60" s="19">
        <v>2797</v>
      </c>
    </row>
    <row r="61" spans="1:6" ht="12.75">
      <c r="A61" s="2" t="s">
        <v>62</v>
      </c>
      <c r="B61" s="74" t="s">
        <v>63</v>
      </c>
      <c r="C61" s="75"/>
      <c r="D61" s="75"/>
      <c r="E61" s="76"/>
      <c r="F61" s="19">
        <v>1123</v>
      </c>
    </row>
    <row r="62" spans="1:6" ht="12.75">
      <c r="A62" s="2" t="s">
        <v>64</v>
      </c>
      <c r="B62" s="71" t="s">
        <v>65</v>
      </c>
      <c r="C62" s="72"/>
      <c r="D62" s="72"/>
      <c r="E62" s="73"/>
      <c r="F62" s="19">
        <v>143</v>
      </c>
    </row>
    <row r="63" spans="1:6" ht="12.75">
      <c r="A63" s="2" t="s">
        <v>66</v>
      </c>
      <c r="B63" s="74" t="s">
        <v>67</v>
      </c>
      <c r="C63" s="75"/>
      <c r="D63" s="75"/>
      <c r="E63" s="76"/>
      <c r="F63" s="19">
        <f>SUM(F60:F62)</f>
        <v>4063</v>
      </c>
    </row>
    <row r="64" spans="1:6" ht="12.75">
      <c r="A64" s="2" t="s">
        <v>68</v>
      </c>
      <c r="B64" s="74" t="s">
        <v>69</v>
      </c>
      <c r="C64" s="75"/>
      <c r="D64" s="75"/>
      <c r="E64" s="76"/>
      <c r="F64" s="37">
        <f>F63/F59</f>
        <v>0.8165192926045016</v>
      </c>
    </row>
    <row r="65" spans="1:6" ht="12.75">
      <c r="A65" s="33"/>
      <c r="B65" s="35"/>
      <c r="C65" s="35"/>
      <c r="D65" s="35"/>
      <c r="E65" s="35"/>
      <c r="F65" s="34"/>
    </row>
    <row r="66" spans="1:6" ht="12.75">
      <c r="A66" s="33"/>
      <c r="B66" s="38" t="s">
        <v>70</v>
      </c>
      <c r="C66" s="34"/>
      <c r="D66" s="34"/>
      <c r="E66" s="34"/>
      <c r="F66" s="34"/>
    </row>
    <row r="67" spans="2:6" ht="12.75">
      <c r="B67" s="67" t="s">
        <v>71</v>
      </c>
      <c r="C67" s="64"/>
      <c r="D67" s="64"/>
      <c r="E67" s="64"/>
      <c r="F67" s="64"/>
    </row>
    <row r="68" spans="1:6" ht="12.75">
      <c r="A68" s="2" t="s">
        <v>54</v>
      </c>
      <c r="B68" s="68" t="s">
        <v>72</v>
      </c>
      <c r="C68" s="69"/>
      <c r="D68" s="69"/>
      <c r="E68" s="70"/>
      <c r="F68" s="19"/>
    </row>
    <row r="69" spans="1:6" ht="12.75">
      <c r="A69" s="2" t="s">
        <v>56</v>
      </c>
      <c r="B69" s="71" t="s">
        <v>73</v>
      </c>
      <c r="C69" s="72"/>
      <c r="D69" s="72"/>
      <c r="E69" s="73"/>
      <c r="F69" s="19"/>
    </row>
    <row r="70" spans="1:6" ht="12.75">
      <c r="A70" s="2" t="s">
        <v>58</v>
      </c>
      <c r="B70" s="74" t="s">
        <v>74</v>
      </c>
      <c r="C70" s="75"/>
      <c r="D70" s="75"/>
      <c r="E70" s="76"/>
      <c r="F70" s="19">
        <f>F68-F69</f>
        <v>0</v>
      </c>
    </row>
    <row r="71" spans="1:6" ht="12.75">
      <c r="A71" s="2" t="s">
        <v>60</v>
      </c>
      <c r="B71" s="74" t="s">
        <v>75</v>
      </c>
      <c r="C71" s="75"/>
      <c r="D71" s="75"/>
      <c r="E71" s="76"/>
      <c r="F71" s="19"/>
    </row>
    <row r="72" spans="1:6" ht="12.75">
      <c r="A72" s="2" t="s">
        <v>62</v>
      </c>
      <c r="B72" s="74" t="s">
        <v>76</v>
      </c>
      <c r="C72" s="75"/>
      <c r="D72" s="75"/>
      <c r="E72" s="76"/>
      <c r="F72" s="19"/>
    </row>
    <row r="73" spans="1:6" ht="12.75">
      <c r="A73" s="2" t="s">
        <v>64</v>
      </c>
      <c r="B73" s="71" t="s">
        <v>77</v>
      </c>
      <c r="C73" s="72"/>
      <c r="D73" s="72"/>
      <c r="E73" s="73"/>
      <c r="F73" s="19"/>
    </row>
    <row r="74" spans="1:6" ht="12.75">
      <c r="A74" s="2" t="s">
        <v>66</v>
      </c>
      <c r="B74" s="74" t="s">
        <v>67</v>
      </c>
      <c r="C74" s="75"/>
      <c r="D74" s="75"/>
      <c r="E74" s="76"/>
      <c r="F74" s="19">
        <f>SUM(F71:F73)</f>
        <v>0</v>
      </c>
    </row>
    <row r="75" spans="1:6" ht="12.75">
      <c r="A75" s="2" t="s">
        <v>68</v>
      </c>
      <c r="B75" s="74" t="s">
        <v>78</v>
      </c>
      <c r="C75" s="75"/>
      <c r="D75" s="75"/>
      <c r="E75" s="76"/>
      <c r="F75" s="37"/>
    </row>
    <row r="76" ht="12.75">
      <c r="F76" s="39"/>
    </row>
    <row r="77" spans="2:6" ht="12.75">
      <c r="B77" s="22" t="s">
        <v>79</v>
      </c>
      <c r="F77" s="39"/>
    </row>
    <row r="78" spans="1:6" ht="12.75">
      <c r="A78" s="33"/>
      <c r="B78" s="40"/>
      <c r="C78" s="40"/>
      <c r="D78" s="40"/>
      <c r="E78" s="40"/>
      <c r="F78" s="41"/>
    </row>
    <row r="79" spans="1:6" ht="12.75">
      <c r="A79" s="33"/>
      <c r="B79" s="77" t="s">
        <v>80</v>
      </c>
      <c r="C79" s="77"/>
      <c r="D79" s="77"/>
      <c r="E79" s="77"/>
      <c r="F79" s="41"/>
    </row>
    <row r="80" spans="1:6" ht="12.75">
      <c r="A80" s="33"/>
      <c r="B80" s="40"/>
      <c r="C80" s="40"/>
      <c r="D80" s="40"/>
      <c r="E80" s="40"/>
      <c r="F80" s="41"/>
    </row>
    <row r="81" spans="1:6" ht="12.75">
      <c r="A81" s="33"/>
      <c r="B81" s="42" t="s">
        <v>81</v>
      </c>
      <c r="C81" s="40"/>
      <c r="D81" s="40"/>
      <c r="E81" s="40"/>
      <c r="F81" s="41"/>
    </row>
    <row r="82" spans="1:6" ht="12.75">
      <c r="A82" s="2" t="s">
        <v>82</v>
      </c>
      <c r="B82" s="78" t="s">
        <v>83</v>
      </c>
      <c r="C82" s="78"/>
      <c r="D82" s="78"/>
      <c r="E82" s="78"/>
      <c r="F82" s="25"/>
    </row>
    <row r="83" spans="1:6" ht="12.75">
      <c r="A83" s="43" t="s">
        <v>84</v>
      </c>
      <c r="B83" s="78" t="s">
        <v>85</v>
      </c>
      <c r="C83" s="78"/>
      <c r="D83" s="78"/>
      <c r="E83" s="78"/>
      <c r="F83" s="25"/>
    </row>
    <row r="84" spans="1:6" ht="12.75">
      <c r="A84" s="43" t="s">
        <v>86</v>
      </c>
      <c r="B84" s="78" t="s">
        <v>87</v>
      </c>
      <c r="C84" s="78"/>
      <c r="D84" s="78"/>
      <c r="E84" s="78"/>
      <c r="F84" s="25">
        <f>F82-F83</f>
        <v>0</v>
      </c>
    </row>
    <row r="85" spans="1:6" ht="12.75">
      <c r="A85" s="43" t="s">
        <v>88</v>
      </c>
      <c r="B85" s="78" t="s">
        <v>89</v>
      </c>
      <c r="C85" s="78"/>
      <c r="D85" s="78"/>
      <c r="E85" s="78"/>
      <c r="F85" s="25"/>
    </row>
    <row r="86" spans="1:6" ht="12.75">
      <c r="A86" s="2" t="s">
        <v>90</v>
      </c>
      <c r="B86" s="78" t="s">
        <v>91</v>
      </c>
      <c r="C86" s="78"/>
      <c r="D86" s="78"/>
      <c r="E86" s="78"/>
      <c r="F86" s="25"/>
    </row>
    <row r="87" spans="1:6" ht="12.75">
      <c r="A87" s="2" t="s">
        <v>92</v>
      </c>
      <c r="B87" s="78" t="s">
        <v>93</v>
      </c>
      <c r="C87" s="78"/>
      <c r="D87" s="78"/>
      <c r="E87" s="78"/>
      <c r="F87" s="25"/>
    </row>
    <row r="88" spans="1:6" ht="12.75">
      <c r="A88" s="2" t="s">
        <v>94</v>
      </c>
      <c r="B88" s="78" t="s">
        <v>95</v>
      </c>
      <c r="C88" s="78"/>
      <c r="D88" s="78"/>
      <c r="E88" s="78"/>
      <c r="F88" s="25"/>
    </row>
    <row r="89" spans="1:6" ht="12.75">
      <c r="A89" s="2" t="s">
        <v>96</v>
      </c>
      <c r="B89" s="78" t="s">
        <v>97</v>
      </c>
      <c r="C89" s="78"/>
      <c r="D89" s="78"/>
      <c r="E89" s="78"/>
      <c r="F89" s="25"/>
    </row>
    <row r="90" spans="1:6" ht="12.75">
      <c r="A90" s="2" t="s">
        <v>98</v>
      </c>
      <c r="B90" s="78" t="s">
        <v>99</v>
      </c>
      <c r="C90" s="78"/>
      <c r="D90" s="78"/>
      <c r="E90" s="78"/>
      <c r="F90" s="25"/>
    </row>
    <row r="91" spans="1:6" ht="12.75">
      <c r="A91" s="2" t="s">
        <v>100</v>
      </c>
      <c r="B91" s="78" t="s">
        <v>101</v>
      </c>
      <c r="C91" s="78"/>
      <c r="D91" s="78"/>
      <c r="E91" s="78"/>
      <c r="F91" s="25"/>
    </row>
    <row r="92" spans="1:6" ht="12.75">
      <c r="A92" s="2"/>
      <c r="B92" s="44"/>
      <c r="C92" s="44"/>
      <c r="D92" s="44"/>
      <c r="E92" s="44"/>
      <c r="F92" s="45"/>
    </row>
    <row r="93" spans="1:6" ht="12.75">
      <c r="A93" s="33"/>
      <c r="B93" s="42" t="s">
        <v>102</v>
      </c>
      <c r="C93" s="40"/>
      <c r="D93" s="40"/>
      <c r="E93" s="40"/>
      <c r="F93" s="41"/>
    </row>
    <row r="94" spans="1:6" ht="12.75">
      <c r="A94" s="2" t="s">
        <v>82</v>
      </c>
      <c r="B94" s="78" t="s">
        <v>103</v>
      </c>
      <c r="C94" s="78"/>
      <c r="D94" s="78"/>
      <c r="E94" s="78"/>
      <c r="F94" s="25"/>
    </row>
    <row r="95" spans="1:6" ht="12.75">
      <c r="A95" s="43" t="s">
        <v>84</v>
      </c>
      <c r="B95" s="78" t="s">
        <v>104</v>
      </c>
      <c r="C95" s="78"/>
      <c r="D95" s="78"/>
      <c r="E95" s="78"/>
      <c r="F95" s="25"/>
    </row>
    <row r="96" spans="1:6" ht="12.75">
      <c r="A96" s="43" t="s">
        <v>86</v>
      </c>
      <c r="B96" s="78" t="s">
        <v>105</v>
      </c>
      <c r="C96" s="78"/>
      <c r="D96" s="78"/>
      <c r="E96" s="78"/>
      <c r="F96" s="25">
        <f>F94-F95</f>
        <v>0</v>
      </c>
    </row>
    <row r="97" spans="1:6" ht="12.75">
      <c r="A97" s="43" t="s">
        <v>88</v>
      </c>
      <c r="B97" s="78" t="s">
        <v>89</v>
      </c>
      <c r="C97" s="78"/>
      <c r="D97" s="78"/>
      <c r="E97" s="78"/>
      <c r="F97" s="25"/>
    </row>
    <row r="98" spans="1:6" ht="12.75">
      <c r="A98" s="2" t="s">
        <v>90</v>
      </c>
      <c r="B98" s="78" t="s">
        <v>91</v>
      </c>
      <c r="C98" s="78"/>
      <c r="D98" s="78"/>
      <c r="E98" s="78"/>
      <c r="F98" s="25"/>
    </row>
    <row r="99" spans="1:6" ht="12.75">
      <c r="A99" s="2" t="s">
        <v>92</v>
      </c>
      <c r="B99" s="78" t="s">
        <v>93</v>
      </c>
      <c r="C99" s="78"/>
      <c r="D99" s="78"/>
      <c r="E99" s="78"/>
      <c r="F99" s="25"/>
    </row>
    <row r="100" spans="1:6" ht="12.75">
      <c r="A100" s="2" t="s">
        <v>94</v>
      </c>
      <c r="B100" s="78" t="s">
        <v>95</v>
      </c>
      <c r="C100" s="78"/>
      <c r="D100" s="78"/>
      <c r="E100" s="78"/>
      <c r="F100" s="25"/>
    </row>
    <row r="101" spans="1:6" ht="12.75">
      <c r="A101" s="2" t="s">
        <v>96</v>
      </c>
      <c r="B101" s="78" t="s">
        <v>97</v>
      </c>
      <c r="C101" s="78"/>
      <c r="D101" s="78"/>
      <c r="E101" s="78"/>
      <c r="F101" s="25"/>
    </row>
    <row r="102" spans="1:6" ht="12.75">
      <c r="A102" s="2" t="s">
        <v>98</v>
      </c>
      <c r="B102" s="78" t="s">
        <v>99</v>
      </c>
      <c r="C102" s="78"/>
      <c r="D102" s="78"/>
      <c r="E102" s="78"/>
      <c r="F102" s="25"/>
    </row>
    <row r="103" spans="1:6" ht="12.75">
      <c r="A103" s="2" t="s">
        <v>100</v>
      </c>
      <c r="B103" s="78" t="s">
        <v>101</v>
      </c>
      <c r="C103" s="78"/>
      <c r="D103" s="78"/>
      <c r="E103" s="78"/>
      <c r="F103" s="25"/>
    </row>
    <row r="105" ht="12.75">
      <c r="B105" s="22" t="s">
        <v>106</v>
      </c>
    </row>
    <row r="106" spans="2:6" ht="12.75">
      <c r="B106" s="79" t="s">
        <v>107</v>
      </c>
      <c r="C106" s="79"/>
      <c r="D106" s="79"/>
      <c r="E106" s="79"/>
      <c r="F106" s="79"/>
    </row>
    <row r="107" spans="1:6" ht="12.75">
      <c r="A107" s="2" t="s">
        <v>108</v>
      </c>
      <c r="B107" s="78" t="s">
        <v>109</v>
      </c>
      <c r="C107" s="78"/>
      <c r="D107" s="78"/>
      <c r="E107" s="78"/>
      <c r="F107" s="46">
        <v>0.911</v>
      </c>
    </row>
  </sheetData>
  <sheetProtection/>
  <mergeCells count="64">
    <mergeCell ref="B100:E100"/>
    <mergeCell ref="B101:E101"/>
    <mergeCell ref="B95:E95"/>
    <mergeCell ref="B96:E96"/>
    <mergeCell ref="B103:E103"/>
    <mergeCell ref="B106:F106"/>
    <mergeCell ref="B107:E107"/>
    <mergeCell ref="A1:F1"/>
    <mergeCell ref="A2:F2"/>
    <mergeCell ref="B97:E97"/>
    <mergeCell ref="B98:E98"/>
    <mergeCell ref="B99:E99"/>
    <mergeCell ref="B84:E84"/>
    <mergeCell ref="B85:E85"/>
    <mergeCell ref="B86:E86"/>
    <mergeCell ref="B87:E87"/>
    <mergeCell ref="B88:E88"/>
    <mergeCell ref="B102:E102"/>
    <mergeCell ref="B89:E89"/>
    <mergeCell ref="B90:E90"/>
    <mergeCell ref="B91:E91"/>
    <mergeCell ref="B94:E94"/>
    <mergeCell ref="B73:E73"/>
    <mergeCell ref="B74:E74"/>
    <mergeCell ref="B75:E75"/>
    <mergeCell ref="B79:E79"/>
    <mergeCell ref="B82:E82"/>
    <mergeCell ref="B83:E83"/>
    <mergeCell ref="B67:F67"/>
    <mergeCell ref="B68:E68"/>
    <mergeCell ref="B69:E69"/>
    <mergeCell ref="B70:E70"/>
    <mergeCell ref="B71:E71"/>
    <mergeCell ref="B72:E72"/>
    <mergeCell ref="B59:E59"/>
    <mergeCell ref="B60:E60"/>
    <mergeCell ref="B61:E61"/>
    <mergeCell ref="B62:E62"/>
    <mergeCell ref="B63:E63"/>
    <mergeCell ref="B64:E64"/>
    <mergeCell ref="B49:F49"/>
    <mergeCell ref="B51:C51"/>
    <mergeCell ref="B53:E53"/>
    <mergeCell ref="B56:F56"/>
    <mergeCell ref="B57:E57"/>
    <mergeCell ref="B58:E58"/>
    <mergeCell ref="B29:C29"/>
    <mergeCell ref="B30:C30"/>
    <mergeCell ref="B31:C31"/>
    <mergeCell ref="B32:C32"/>
    <mergeCell ref="B33:C33"/>
    <mergeCell ref="B34:C34"/>
    <mergeCell ref="B23:F23"/>
    <mergeCell ref="B24:C24"/>
    <mergeCell ref="B25:C25"/>
    <mergeCell ref="B26:C26"/>
    <mergeCell ref="B27:C27"/>
    <mergeCell ref="B28:C28"/>
    <mergeCell ref="B4:F4"/>
    <mergeCell ref="C5:D5"/>
    <mergeCell ref="E5:F5"/>
    <mergeCell ref="B19:E19"/>
    <mergeCell ref="B20:E20"/>
    <mergeCell ref="B21:E2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rgile</dc:creator>
  <cp:keywords/>
  <dc:description/>
  <cp:lastModifiedBy>rgile</cp:lastModifiedBy>
  <dcterms:created xsi:type="dcterms:W3CDTF">2012-04-17T13:33:24Z</dcterms:created>
  <dcterms:modified xsi:type="dcterms:W3CDTF">2012-04-17T14:04:13Z</dcterms:modified>
  <cp:category/>
  <cp:version/>
  <cp:contentType/>
  <cp:contentStatus/>
</cp:coreProperties>
</file>