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IRData\IR Customers 2\Common Data Set\Fall 2014\"/>
    </mc:Choice>
  </mc:AlternateContent>
  <bookViews>
    <workbookView xWindow="0" yWindow="0" windowWidth="23040" windowHeight="10200"/>
  </bookViews>
  <sheets>
    <sheet name="CDS-B" sheetId="2" r:id="rId1"/>
  </sheets>
  <calcPr calcId="152511"/>
</workbook>
</file>

<file path=xl/calcChain.xml><?xml version="1.0" encoding="utf-8"?>
<calcChain xmlns="http://schemas.openxmlformats.org/spreadsheetml/2006/main">
  <c r="F96" i="2" l="1"/>
  <c r="F84" i="2"/>
  <c r="F63" i="2"/>
  <c r="F59" i="2"/>
  <c r="F64" i="2"/>
  <c r="C18" i="2"/>
  <c r="D18" i="2"/>
  <c r="E18" i="2"/>
  <c r="F18" i="2"/>
  <c r="F11" i="2"/>
  <c r="F13" i="2"/>
  <c r="E11" i="2"/>
  <c r="E13" i="2"/>
  <c r="D11" i="2"/>
  <c r="D13" i="2"/>
  <c r="C11" i="2"/>
  <c r="C13" i="2"/>
  <c r="F70" i="2"/>
  <c r="F74" i="2"/>
  <c r="F75" i="2"/>
  <c r="F34" i="2"/>
  <c r="E34" i="2"/>
  <c r="D34" i="2"/>
  <c r="F20" i="2"/>
  <c r="F19" i="2"/>
  <c r="F21" i="2"/>
</calcChain>
</file>

<file path=xl/sharedStrings.xml><?xml version="1.0" encoding="utf-8"?>
<sst xmlns="http://schemas.openxmlformats.org/spreadsheetml/2006/main" count="177" uniqueCount="111">
  <si>
    <t>Black or African American, non-Hispanic</t>
  </si>
  <si>
    <t>American Indian or Alaska Native, non-Hispanic</t>
  </si>
  <si>
    <t>Asian, non-Hispanic</t>
  </si>
  <si>
    <t>Native Hawaiian or other Pacific Islander, non-Hispanic</t>
  </si>
  <si>
    <t>Two or more races, non-Hispanic</t>
  </si>
  <si>
    <t>Race and/or ethnicity unknown</t>
  </si>
  <si>
    <t>White, non-Hispanic</t>
  </si>
  <si>
    <t>TOTAL</t>
  </si>
  <si>
    <t>Persistence</t>
  </si>
  <si>
    <t>Certificate/diploma</t>
  </si>
  <si>
    <t>Associate degrees</t>
  </si>
  <si>
    <t>Bachelor's degrees</t>
  </si>
  <si>
    <t>Master's degrees</t>
  </si>
  <si>
    <t>Post-Master's certificates</t>
  </si>
  <si>
    <t>Graduation Rates</t>
  </si>
  <si>
    <t>Retention Rates</t>
  </si>
  <si>
    <t>B12</t>
  </si>
  <si>
    <t>Total
Undergraduates (both degree- and non-degree-seeking)</t>
  </si>
  <si>
    <t>B1</t>
  </si>
  <si>
    <t>B2</t>
  </si>
  <si>
    <t>B3</t>
  </si>
  <si>
    <t>B4</t>
  </si>
  <si>
    <t>B5</t>
  </si>
  <si>
    <t>B6</t>
  </si>
  <si>
    <t>B7</t>
  </si>
  <si>
    <t>B8</t>
  </si>
  <si>
    <t>B9</t>
  </si>
  <si>
    <t>B10</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</si>
  <si>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</si>
  <si>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</si>
  <si>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</si>
  <si>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</si>
  <si>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</si>
  <si>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</si>
  <si>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</si>
  <si>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</si>
  <si>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</si>
  <si>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</si>
  <si>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</si>
  <si>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</si>
  <si>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</si>
  <si>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</si>
  <si>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</si>
  <si>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</si>
  <si>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</si>
  <si>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</si>
  <si>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</si>
  <si>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</si>
  <si>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</si>
  <si>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</si>
  <si>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</si>
  <si>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</si>
  <si>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</si>
  <si>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</si>
  <si>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</si>
  <si>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</si>
  <si>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</si>
  <si>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Degree-Seeking
Undergraduates (include first-time first-year)</t>
  </si>
  <si>
    <t>All other undergraduates enrolled in credit courses</t>
  </si>
  <si>
    <t xml:space="preserve">Total undergraduates </t>
  </si>
  <si>
    <t>For Two-Year Institutions</t>
  </si>
  <si>
    <t>Total all graduate</t>
  </si>
  <si>
    <t>Doctoral degrees – research/scholarship</t>
  </si>
  <si>
    <t>Doctoral degrees – professional practice</t>
  </si>
  <si>
    <t>Doctoral degrees – other</t>
  </si>
  <si>
    <t>B11</t>
  </si>
  <si>
    <t>Postbachelor's certificates</t>
  </si>
  <si>
    <t>Graduate</t>
  </si>
  <si>
    <t>Degree-seeking, first-time</t>
  </si>
  <si>
    <t>All other graduates enrolled in credit courses</t>
  </si>
  <si>
    <t>Total graduate</t>
  </si>
  <si>
    <t>Total all undergraduates</t>
  </si>
  <si>
    <t>GRAND TOTAL ALL STUDENTS</t>
  </si>
  <si>
    <t>Degree-Seeking
First-Time
First Year</t>
  </si>
  <si>
    <t>Nonresident aliens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</si>
  <si>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</si>
  <si>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</si>
  <si>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</si>
  <si>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</si>
  <si>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</si>
  <si>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</si>
  <si>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</si>
  <si>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</si>
  <si>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</si>
  <si>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</si>
  <si>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</si>
  <si>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</si>
  <si>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</si>
  <si>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</si>
  <si>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</si>
  <si>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</si>
  <si>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</si>
  <si>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</si>
  <si>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</si>
  <si>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</si>
  <si>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</si>
  <si>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</si>
  <si>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</si>
  <si>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</si>
  <si>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</si>
  <si>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</si>
  <si>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</si>
  <si>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</si>
  <si>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</si>
  <si>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</si>
  <si>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</si>
  <si>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</si>
  <si>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</si>
  <si>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</si>
  <si>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</si>
  <si>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r>
      <t xml:space="preserve">                         </t>
    </r>
    <r>
      <rPr>
        <sz val="10"/>
        <rFont val="Georgia"/>
        <family val="1"/>
      </rPr>
      <t xml:space="preserve">                                                  </t>
    </r>
    <r>
      <rPr>
        <sz val="18"/>
        <color indexed="16"/>
        <rFont val="Georgia"/>
        <family val="1"/>
      </rPr>
      <t>2014-15 Common Data Set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</si>
</sst>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70" formatCode="0.0%"/>
  </numFmts>
  <fonts count="14"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12"/>
      <name val="Arial"/>
      <family val="2"/>
    </font>
    <font>
      <sz val="10"/>
      <color indexed="8"/>
      <name val="Arial"/>
      <family val="2"/>
    </font>
    <font>
      <sz val="9"/>
      <name val="Arial"/>
      <family val="2"/>
    </font>
    <font>
      <b/>
      <i/>
      <sz val="10"/>
      <name val="Arial"/>
      <family val="2"/>
    </font>
    <font>
      <u/>
      <sz val="10"/>
      <color indexed="12"/>
      <name val="Arial"/>
      <family val="2"/>
    </font>
    <font>
      <sz val="10"/>
      <name val="Georgia"/>
      <family val="1"/>
    </font>
    <font>
      <sz val="18"/>
      <color indexed="16"/>
      <name val="Georgia"/>
      <family val="1"/>
    </font>
    <font>
      <sz val="10"/>
      <color theme="1"/>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alignment vertical="top"/>
      <protection locked="0"/>
    </xf>
    <xf numFmtId="0" fontId="13" fillId="0" borderId="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8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0" fillId="0" borderId="0" xfId="0" applyAlignment="1">
      <alignment horizontal="left" vertical="top" wrapText="1"/>
    </xf>
    <xf numFmtId="0" fontId="4" fillId="0" borderId="1"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6" fillId="0" borderId="0" xfId="0" applyFont="1"/>
    <xf numFmtId="37" fontId="0" fillId="0" borderId="0" xfId="0" applyNumberFormat="1" applyBorder="1"/>
    <xf numFmtId="0" fontId="6"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0" xfId="0" applyBorder="1" applyAlignment="1">
      <alignment horizontal="left" vertical="top"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7"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5" xfId="0" applyNumberFormat="1" applyBorder="1" applyAlignment="1">
      <alignment horizontal="right"/>
    </xf>
    <xf numFmtId="37" fontId="3" fillId="0" borderId="5" xfId="1" applyNumberFormat="1" applyFont="1" applyBorder="1" applyAlignment="1">
      <alignment horizontal="right"/>
    </xf>
    <xf numFmtId="0" fontId="0" fillId="2" borderId="1" xfId="0" applyFill="1" applyBorder="1"/>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xf numFmtId="0" fontId="9" fillId="0" borderId="0" xfId="0" applyFont="1" applyAlignment="1">
      <alignment horizontal="left" vertical="center" wrapText="1"/>
    </xf>
    <xf numFmtId="0" fontId="9" fillId="0" borderId="0" xfId="0" applyFont="1" applyAlignment="1">
      <alignment horizontal="left" vertical="center"/>
    </xf>
    <xf numFmtId="0" fontId="4" fillId="0" borderId="0" xfId="0" applyFont="1" applyAlignment="1">
      <alignment horizontal="right"/>
    </xf>
    <xf numFmtId="0" fontId="9" fillId="0" borderId="0" xfId="0" applyFont="1"/>
    <xf numFmtId="0" fontId="0" fillId="0" borderId="0" xfId="0" applyBorder="1" applyAlignment="1">
      <alignment horizontal="right"/>
    </xf>
    <xf numFmtId="0" fontId="4" fillId="0" borderId="1" xfId="0" applyFont="1" applyFill="1" applyBorder="1" applyAlignment="1">
      <alignment wrapText="1"/>
    </xf>
    <xf numFmtId="0" fontId="4" fillId="0" borderId="1" xfId="0" applyFont="1" applyFill="1" applyBorder="1"/>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170" fontId="0" fillId="0" borderId="1" xfId="0" applyNumberFormat="1" applyBorder="1" applyAlignment="1">
      <alignment horizontal="right"/>
    </xf>
    <xf numFmtId="0" fontId="0" fillId="0" borderId="0" xfId="0" applyAlignment="1"/>
    <xf numFmtId="0" fontId="2" fillId="2" borderId="0" xfId="0" applyFont="1" applyFill="1" applyAlignment="1">
      <alignment horizontal="center" vertical="center"/>
    </xf>
    <xf numFmtId="0" fontId="0" fillId="0" borderId="0" xfId="0" applyAlignment="1">
      <alignment horizontal="left" vertical="top" wrapText="1"/>
    </xf>
    <xf numFmtId="0" fontId="0" fillId="0" borderId="0" xfId="0" applyFill="1" applyAlignment="1"/>
    <xf numFmtId="0" fontId="0" fillId="0" borderId="1" xfId="0" applyBorder="1" applyAlignment="1">
      <alignment horizontal="left" vertical="top" wrapText="1"/>
    </xf>
    <xf numFmtId="0" fontId="4" fillId="0" borderId="4" xfId="0" applyFont="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4"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alignment horizontal="left" vertical="center" wrapText="1"/>
    </xf>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7" fillId="0" borderId="4" xfId="0" applyFont="1" applyFill="1" applyBorder="1" applyAlignment="1"/>
    <xf numFmtId="0" fontId="0" fillId="0" borderId="3" xfId="0" applyFill="1" applyBorder="1" applyAlignment="1"/>
    <xf numFmtId="0" fontId="4" fillId="0" borderId="4" xfId="0" applyFont="1" applyFill="1" applyBorder="1" applyAlignment="1"/>
    <xf numFmtId="0" fontId="0" fillId="0" borderId="4" xfId="0" applyFill="1" applyBorder="1" applyAlignment="1">
      <alignment vertical="center" wrapText="1"/>
    </xf>
    <xf numFmtId="0" fontId="0" fillId="0" borderId="3" xfId="0" applyFill="1" applyBorder="1" applyAlignment="1">
      <alignment vertical="center" wrapText="1"/>
    </xf>
    <xf numFmtId="0" fontId="3" fillId="0" borderId="1" xfId="0" applyFont="1" applyBorder="1" applyAlignment="1">
      <alignment vertical="center"/>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cellXfs>
  <cellStyles count="9">
    <cellStyle name="Comma" xfId="1" builtinId="3"/>
    <cellStyle name="Comma 2" xfId="2"/>
    <cellStyle name="Currency 2" xfId="3"/>
    <cellStyle name="Hyperlink 3" xfId="4"/>
    <cellStyle name="Normal" xfId="0" builtinId="0"/>
    <cellStyle name="Normal 2" xfId="5"/>
    <cellStyle name="Normal 3" xfId="6"/>
    <cellStyle name="Percent" xfId="7"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99060</xdr:colOff>
      <xdr:row>0</xdr:row>
      <xdr:rowOff>53340</xdr:rowOff>
    </xdr:from>
    <xdr:to>
      <xdr:col>1</xdr:col>
      <xdr:colOff>1630680</xdr:colOff>
      <xdr:row>0</xdr:row>
      <xdr:rowOff>396240</xdr:rowOff>
    </xdr:to>
    <xdr:pic>
      <xdr:nvPicPr>
        <xdr:cNvPr id="2085" name="Picture 1"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 y="53340"/>
          <a:ext cx="153162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showGridLines="0" tabSelected="1" showRuler="0" zoomScaleNormal="100" workbookViewId="0"/>
  </sheetViews>
  <sheetFormatPr defaultRowHeight="13.2" zeroHeight="1" x14ac:dyDescent="0.25"/>
  <cols>
    <col min="1" max="1" width="4.44140625" style="1" customWidth="1"/>
    <col min="2" max="2" width="27.88671875" customWidth="1"/>
    <col min="3" max="3" width="12.44140625" customWidth="1"/>
    <col min="4" max="4" width="14.6640625" customWidth="1"/>
    <col min="5" max="6" width="15.44140625" customWidth="1"/>
    <col min="7" max="7" width="0.6640625" customWidth="1"/>
  </cols>
  <sheetData>
    <row r="1" spans="1:6" ht="40.200000000000003" customHeight="1" x14ac:dyDescent="0.25">
      <c r="A1" s="48" t="s">
        <v>110</v>
      </c>
      <c r="B1" s="49"/>
      <c r="C1" s="49"/>
      <c r="D1" s="50"/>
    </row>
    <row r="2" spans="1:6" ht="17.399999999999999" x14ac:dyDescent="0.25">
      <c r="A2" s="53" t="s">
        <v>28</v>
      </c>
      <c r="B2" s="53"/>
      <c r="C2" s="53"/>
      <c r="D2" s="53"/>
      <c r="E2" s="53"/>
      <c r="F2" s="53"/>
    </row>
    <row r="3" spans="1:6" x14ac:dyDescent="0.25"/>
    <row r="4" spans="1:6" ht="50.25" customHeight="1" x14ac:dyDescent="0.25">
      <c r="A4" s="2" t="s">
        <v>18</v>
      </c>
      <c r="B4" s="66" t="s">
        <v>89</v>
      </c>
      <c r="C4" s="67"/>
      <c r="D4" s="67"/>
      <c r="E4" s="67"/>
      <c r="F4" s="67"/>
    </row>
    <row r="5" spans="1:6" x14ac:dyDescent="0.25">
      <c r="A5" s="2" t="s">
        <v>18</v>
      </c>
      <c r="B5" s="21"/>
      <c r="C5" s="68" t="s">
        <v>29</v>
      </c>
      <c r="D5" s="68"/>
      <c r="E5" s="68" t="s">
        <v>30</v>
      </c>
      <c r="F5" s="68"/>
    </row>
    <row r="6" spans="1:6" x14ac:dyDescent="0.25">
      <c r="A6" s="2" t="s">
        <v>18</v>
      </c>
      <c r="B6" s="35"/>
      <c r="C6" s="8" t="s">
        <v>31</v>
      </c>
      <c r="D6" s="8" t="s">
        <v>32</v>
      </c>
      <c r="E6" s="8" t="s">
        <v>31</v>
      </c>
      <c r="F6" s="8" t="s">
        <v>32</v>
      </c>
    </row>
    <row r="7" spans="1:6" x14ac:dyDescent="0.25">
      <c r="A7" s="2" t="s">
        <v>18</v>
      </c>
      <c r="B7" s="9" t="s">
        <v>33</v>
      </c>
      <c r="C7" s="10"/>
      <c r="D7" s="10"/>
      <c r="E7" s="10"/>
      <c r="F7" s="10"/>
    </row>
    <row r="8" spans="1:6" ht="26.4" x14ac:dyDescent="0.25">
      <c r="A8" s="2" t="s">
        <v>18</v>
      </c>
      <c r="B8" s="11" t="s">
        <v>34</v>
      </c>
      <c r="C8" s="22">
        <v>3046</v>
      </c>
      <c r="D8" s="22">
        <v>2428</v>
      </c>
      <c r="E8" s="22">
        <v>12</v>
      </c>
      <c r="F8" s="22">
        <v>8</v>
      </c>
    </row>
    <row r="9" spans="1:6" x14ac:dyDescent="0.25">
      <c r="A9" s="2" t="s">
        <v>18</v>
      </c>
      <c r="B9" s="7" t="s">
        <v>35</v>
      </c>
      <c r="C9" s="22">
        <v>262</v>
      </c>
      <c r="D9" s="22">
        <v>164</v>
      </c>
      <c r="E9" s="22">
        <v>4</v>
      </c>
      <c r="F9" s="22">
        <v>3</v>
      </c>
    </row>
    <row r="10" spans="1:6" x14ac:dyDescent="0.25">
      <c r="A10" s="2" t="s">
        <v>18</v>
      </c>
      <c r="B10" s="7" t="s">
        <v>36</v>
      </c>
      <c r="C10" s="22">
        <v>10398</v>
      </c>
      <c r="D10" s="22">
        <v>7355</v>
      </c>
      <c r="E10" s="22">
        <v>337</v>
      </c>
      <c r="F10" s="22">
        <v>174</v>
      </c>
    </row>
    <row r="11" spans="1:6" x14ac:dyDescent="0.25">
      <c r="A11" s="2" t="s">
        <v>18</v>
      </c>
      <c r="B11" s="12" t="s">
        <v>37</v>
      </c>
      <c r="C11" s="23">
        <f>SUM(C8:C10)</f>
        <v>13706</v>
      </c>
      <c r="D11" s="23">
        <f>SUM(D8:D10)</f>
        <v>9947</v>
      </c>
      <c r="E11" s="23">
        <f>SUM(E8:E10)</f>
        <v>353</v>
      </c>
      <c r="F11" s="23">
        <f>SUM(F8:F10)</f>
        <v>185</v>
      </c>
    </row>
    <row r="12" spans="1:6" ht="26.4" x14ac:dyDescent="0.25">
      <c r="A12" s="2" t="s">
        <v>18</v>
      </c>
      <c r="B12" s="11" t="s">
        <v>58</v>
      </c>
      <c r="C12" s="22">
        <v>18</v>
      </c>
      <c r="D12" s="22">
        <v>14</v>
      </c>
      <c r="E12" s="22">
        <v>11</v>
      </c>
      <c r="F12" s="22">
        <v>13</v>
      </c>
    </row>
    <row r="13" spans="1:6" x14ac:dyDescent="0.25">
      <c r="A13" s="2" t="s">
        <v>18</v>
      </c>
      <c r="B13" s="12" t="s">
        <v>59</v>
      </c>
      <c r="C13" s="23">
        <f>SUM(C11:C12)</f>
        <v>13724</v>
      </c>
      <c r="D13" s="23">
        <f>SUM(D11:D12)</f>
        <v>9961</v>
      </c>
      <c r="E13" s="23">
        <f>SUM(E11:E12)</f>
        <v>364</v>
      </c>
      <c r="F13" s="23">
        <f>SUM(F11:F12)</f>
        <v>198</v>
      </c>
    </row>
    <row r="14" spans="1:6" x14ac:dyDescent="0.25">
      <c r="A14" s="2" t="s">
        <v>18</v>
      </c>
      <c r="B14" s="9" t="s">
        <v>67</v>
      </c>
      <c r="C14" s="24"/>
      <c r="D14" s="24"/>
      <c r="E14" s="24"/>
      <c r="F14" s="24"/>
    </row>
    <row r="15" spans="1:6" x14ac:dyDescent="0.25">
      <c r="A15" s="2" t="s">
        <v>18</v>
      </c>
      <c r="B15" s="14" t="s">
        <v>68</v>
      </c>
      <c r="C15" s="25">
        <v>735</v>
      </c>
      <c r="D15" s="25">
        <v>642</v>
      </c>
      <c r="E15" s="25">
        <v>218</v>
      </c>
      <c r="F15" s="25">
        <v>203</v>
      </c>
    </row>
    <row r="16" spans="1:6" x14ac:dyDescent="0.25">
      <c r="A16" s="2" t="s">
        <v>18</v>
      </c>
      <c r="B16" s="14" t="s">
        <v>36</v>
      </c>
      <c r="C16" s="25">
        <v>1938</v>
      </c>
      <c r="D16" s="25">
        <v>1504</v>
      </c>
      <c r="E16" s="25">
        <v>1004</v>
      </c>
      <c r="F16" s="25">
        <v>733</v>
      </c>
    </row>
    <row r="17" spans="1:6" ht="26.4" x14ac:dyDescent="0.25">
      <c r="A17" s="2" t="s">
        <v>18</v>
      </c>
      <c r="B17" s="13" t="s">
        <v>69</v>
      </c>
      <c r="C17" s="25">
        <v>0</v>
      </c>
      <c r="D17" s="25">
        <v>0</v>
      </c>
      <c r="E17" s="25">
        <v>0</v>
      </c>
      <c r="F17" s="25">
        <v>0</v>
      </c>
    </row>
    <row r="18" spans="1:6" x14ac:dyDescent="0.25">
      <c r="A18" s="2" t="s">
        <v>18</v>
      </c>
      <c r="B18" s="12" t="s">
        <v>70</v>
      </c>
      <c r="C18" s="26">
        <f>SUM(C15:C17)</f>
        <v>2673</v>
      </c>
      <c r="D18" s="26">
        <f>SUM(D15:D17)</f>
        <v>2146</v>
      </c>
      <c r="E18" s="26">
        <f>SUM(E15:E17)</f>
        <v>1222</v>
      </c>
      <c r="F18" s="26">
        <f>SUM(F15:F17)</f>
        <v>936</v>
      </c>
    </row>
    <row r="19" spans="1:6" x14ac:dyDescent="0.25">
      <c r="A19" s="2" t="s">
        <v>18</v>
      </c>
      <c r="B19" s="52" t="s">
        <v>71</v>
      </c>
      <c r="C19" s="52"/>
      <c r="D19" s="52"/>
      <c r="E19" s="52"/>
      <c r="F19" s="32">
        <f>SUM(C13:F13)</f>
        <v>24247</v>
      </c>
    </row>
    <row r="20" spans="1:6" x14ac:dyDescent="0.25">
      <c r="A20" s="2" t="s">
        <v>18</v>
      </c>
      <c r="B20" s="55" t="s">
        <v>61</v>
      </c>
      <c r="C20" s="55"/>
      <c r="D20" s="55"/>
      <c r="E20" s="55"/>
      <c r="F20" s="33">
        <f>SUM(C18:F18)</f>
        <v>6977</v>
      </c>
    </row>
    <row r="21" spans="1:6" x14ac:dyDescent="0.25">
      <c r="A21" s="2" t="s">
        <v>18</v>
      </c>
      <c r="B21" s="70" t="s">
        <v>72</v>
      </c>
      <c r="C21" s="70"/>
      <c r="D21" s="70"/>
      <c r="E21" s="70"/>
      <c r="F21" s="34">
        <f>SUM(F19:F20)</f>
        <v>31224</v>
      </c>
    </row>
    <row r="22" spans="1:6" x14ac:dyDescent="0.25"/>
    <row r="23" spans="1:6" ht="91.5" customHeight="1" x14ac:dyDescent="0.25">
      <c r="A23" s="2" t="s">
        <v>19</v>
      </c>
      <c r="B23" s="66" t="s">
        <v>90</v>
      </c>
      <c r="C23" s="71"/>
      <c r="D23" s="71"/>
      <c r="E23" s="71"/>
      <c r="F23" s="71"/>
    </row>
    <row r="24" spans="1:6" ht="57" x14ac:dyDescent="0.25">
      <c r="A24" s="2" t="s">
        <v>19</v>
      </c>
      <c r="B24" s="72"/>
      <c r="C24" s="72"/>
      <c r="D24" s="36" t="s">
        <v>73</v>
      </c>
      <c r="E24" s="36" t="s">
        <v>57</v>
      </c>
      <c r="F24" s="36" t="s">
        <v>17</v>
      </c>
    </row>
    <row r="25" spans="1:6" x14ac:dyDescent="0.25">
      <c r="A25" s="2" t="s">
        <v>19</v>
      </c>
      <c r="B25" s="73" t="s">
        <v>74</v>
      </c>
      <c r="C25" s="73"/>
      <c r="D25" s="27">
        <v>304</v>
      </c>
      <c r="E25" s="27">
        <v>1090</v>
      </c>
      <c r="F25" s="27"/>
    </row>
    <row r="26" spans="1:6" x14ac:dyDescent="0.25">
      <c r="A26" s="2" t="s">
        <v>19</v>
      </c>
      <c r="B26" s="75" t="s">
        <v>75</v>
      </c>
      <c r="C26" s="76"/>
      <c r="D26" s="27">
        <v>296</v>
      </c>
      <c r="E26" s="27">
        <v>1282</v>
      </c>
      <c r="F26" s="27"/>
    </row>
    <row r="27" spans="1:6" x14ac:dyDescent="0.25">
      <c r="A27" s="2" t="s">
        <v>19</v>
      </c>
      <c r="B27" s="74" t="s">
        <v>0</v>
      </c>
      <c r="C27" s="74"/>
      <c r="D27" s="27">
        <v>210</v>
      </c>
      <c r="E27" s="27">
        <v>871</v>
      </c>
      <c r="F27" s="27"/>
    </row>
    <row r="28" spans="1:6" x14ac:dyDescent="0.25">
      <c r="A28" s="2" t="s">
        <v>19</v>
      </c>
      <c r="B28" s="77" t="s">
        <v>6</v>
      </c>
      <c r="C28" s="76"/>
      <c r="D28" s="27">
        <v>3627</v>
      </c>
      <c r="E28" s="27">
        <v>16854</v>
      </c>
      <c r="F28" s="27"/>
    </row>
    <row r="29" spans="1:6" ht="15" customHeight="1" x14ac:dyDescent="0.25">
      <c r="A29" s="2" t="s">
        <v>19</v>
      </c>
      <c r="B29" s="74" t="s">
        <v>1</v>
      </c>
      <c r="C29" s="74"/>
      <c r="D29" s="27">
        <v>8</v>
      </c>
      <c r="E29" s="27">
        <v>37</v>
      </c>
      <c r="F29" s="27"/>
    </row>
    <row r="30" spans="1:6" x14ac:dyDescent="0.25">
      <c r="A30" s="2" t="s">
        <v>19</v>
      </c>
      <c r="B30" s="74" t="s">
        <v>2</v>
      </c>
      <c r="C30" s="74"/>
      <c r="D30" s="27">
        <v>552</v>
      </c>
      <c r="E30" s="27">
        <v>2224</v>
      </c>
      <c r="F30" s="27"/>
    </row>
    <row r="31" spans="1:6" ht="26.25" customHeight="1" x14ac:dyDescent="0.25">
      <c r="A31" s="2" t="s">
        <v>19</v>
      </c>
      <c r="B31" s="78" t="s">
        <v>3</v>
      </c>
      <c r="C31" s="79"/>
      <c r="D31" s="27">
        <v>10</v>
      </c>
      <c r="E31" s="27">
        <v>32</v>
      </c>
      <c r="F31" s="27"/>
    </row>
    <row r="32" spans="1:6" x14ac:dyDescent="0.25">
      <c r="A32" s="2" t="s">
        <v>19</v>
      </c>
      <c r="B32" s="74" t="s">
        <v>4</v>
      </c>
      <c r="C32" s="74"/>
      <c r="D32" s="27">
        <v>251</v>
      </c>
      <c r="E32" s="27">
        <v>1038</v>
      </c>
      <c r="F32" s="27"/>
    </row>
    <row r="33" spans="1:6" x14ac:dyDescent="0.25">
      <c r="A33" s="2" t="s">
        <v>19</v>
      </c>
      <c r="B33" s="74" t="s">
        <v>5</v>
      </c>
      <c r="C33" s="74"/>
      <c r="D33" s="27">
        <v>236</v>
      </c>
      <c r="E33" s="27">
        <v>763</v>
      </c>
      <c r="F33" s="27"/>
    </row>
    <row r="34" spans="1:6" x14ac:dyDescent="0.25">
      <c r="A34" s="2" t="s">
        <v>19</v>
      </c>
      <c r="B34" s="80" t="s">
        <v>7</v>
      </c>
      <c r="C34" s="80"/>
      <c r="D34" s="28">
        <f>SUM(D25:D33)</f>
        <v>5494</v>
      </c>
      <c r="E34" s="28">
        <f>SUM(E25:E33)</f>
        <v>24191</v>
      </c>
      <c r="F34" s="28">
        <f>SUM(F25:F33)</f>
        <v>0</v>
      </c>
    </row>
    <row r="35" spans="1:6" x14ac:dyDescent="0.25"/>
    <row r="36" spans="1:6" ht="15.6" x14ac:dyDescent="0.3">
      <c r="B36" s="15" t="s">
        <v>8</v>
      </c>
    </row>
    <row r="37" spans="1:6" x14ac:dyDescent="0.25">
      <c r="A37" s="2" t="s">
        <v>20</v>
      </c>
      <c r="B37" s="3" t="s">
        <v>91</v>
      </c>
      <c r="F37" s="16"/>
    </row>
    <row r="38" spans="1:6" x14ac:dyDescent="0.25">
      <c r="A38" s="2" t="s">
        <v>20</v>
      </c>
      <c r="B38" s="6" t="s">
        <v>9</v>
      </c>
      <c r="C38" s="29"/>
      <c r="F38" s="16"/>
    </row>
    <row r="39" spans="1:6" x14ac:dyDescent="0.25">
      <c r="A39" s="2" t="s">
        <v>20</v>
      </c>
      <c r="B39" s="6" t="s">
        <v>10</v>
      </c>
      <c r="C39" s="29">
        <v>49</v>
      </c>
      <c r="F39" s="16"/>
    </row>
    <row r="40" spans="1:6" x14ac:dyDescent="0.25">
      <c r="A40" s="2" t="s">
        <v>20</v>
      </c>
      <c r="B40" s="6" t="s">
        <v>11</v>
      </c>
      <c r="C40" s="29">
        <v>5732</v>
      </c>
      <c r="F40" s="16"/>
    </row>
    <row r="41" spans="1:6" x14ac:dyDescent="0.25">
      <c r="A41" s="2" t="s">
        <v>20</v>
      </c>
      <c r="B41" s="6" t="s">
        <v>66</v>
      </c>
      <c r="C41" s="29">
        <v>228</v>
      </c>
      <c r="F41" s="16"/>
    </row>
    <row r="42" spans="1:6" x14ac:dyDescent="0.25">
      <c r="A42" s="2" t="s">
        <v>20</v>
      </c>
      <c r="B42" s="6" t="s">
        <v>12</v>
      </c>
      <c r="C42" s="29">
        <v>1573</v>
      </c>
      <c r="F42" s="16"/>
    </row>
    <row r="43" spans="1:6" x14ac:dyDescent="0.25">
      <c r="A43" s="2" t="s">
        <v>20</v>
      </c>
      <c r="B43" s="6" t="s">
        <v>13</v>
      </c>
      <c r="C43" s="29">
        <v>33</v>
      </c>
      <c r="F43" s="16"/>
    </row>
    <row r="44" spans="1:6" ht="26.4" x14ac:dyDescent="0.25">
      <c r="A44" s="2" t="s">
        <v>20</v>
      </c>
      <c r="B44" s="46" t="s">
        <v>62</v>
      </c>
      <c r="C44" s="29">
        <v>494</v>
      </c>
      <c r="F44" s="16"/>
    </row>
    <row r="45" spans="1:6" ht="26.4" x14ac:dyDescent="0.25">
      <c r="A45" s="2" t="s">
        <v>20</v>
      </c>
      <c r="B45" s="46" t="s">
        <v>63</v>
      </c>
      <c r="C45" s="29">
        <v>96</v>
      </c>
      <c r="F45" s="16"/>
    </row>
    <row r="46" spans="1:6" x14ac:dyDescent="0.25">
      <c r="A46" s="2" t="s">
        <v>20</v>
      </c>
      <c r="B46" s="47" t="s">
        <v>64</v>
      </c>
      <c r="C46" s="29"/>
      <c r="F46" s="16"/>
    </row>
    <row r="47" spans="1:6" x14ac:dyDescent="0.25"/>
    <row r="48" spans="1:6" ht="15.6" x14ac:dyDescent="0.25">
      <c r="B48" s="17" t="s">
        <v>14</v>
      </c>
      <c r="C48" s="4"/>
      <c r="D48" s="4"/>
      <c r="E48" s="4"/>
      <c r="F48" s="4"/>
    </row>
    <row r="49" spans="1:6" ht="54.75" customHeight="1" x14ac:dyDescent="0.25">
      <c r="B49" s="69" t="s">
        <v>92</v>
      </c>
      <c r="C49" s="69"/>
      <c r="D49" s="69"/>
      <c r="E49" s="69"/>
      <c r="F49" s="69"/>
    </row>
    <row r="50" spans="1:6" x14ac:dyDescent="0.25">
      <c r="A50" s="5"/>
      <c r="B50" s="4"/>
      <c r="C50" s="4"/>
      <c r="D50" s="4"/>
      <c r="E50" s="4"/>
      <c r="F50" s="4"/>
    </row>
    <row r="51" spans="1:6" x14ac:dyDescent="0.25">
      <c r="B51" s="82" t="s">
        <v>38</v>
      </c>
      <c r="C51" s="83"/>
      <c r="D51" s="18"/>
      <c r="E51" s="18"/>
      <c r="F51" s="18"/>
    </row>
    <row r="52" spans="1:6" x14ac:dyDescent="0.25">
      <c r="A52" s="38"/>
      <c r="B52" s="39"/>
      <c r="C52" s="39"/>
      <c r="D52" s="39"/>
      <c r="E52" s="39"/>
      <c r="F52" s="39"/>
    </row>
    <row r="53" spans="1:6" ht="42.75" customHeight="1" x14ac:dyDescent="0.25">
      <c r="A53" s="38"/>
      <c r="B53" s="84" t="s">
        <v>93</v>
      </c>
      <c r="C53" s="84"/>
      <c r="D53" s="84"/>
      <c r="E53" s="84"/>
      <c r="F53" s="39"/>
    </row>
    <row r="54" spans="1:6" x14ac:dyDescent="0.25">
      <c r="A54" s="38"/>
      <c r="B54" s="37"/>
      <c r="C54" s="37"/>
      <c r="D54" s="37"/>
      <c r="E54" s="37"/>
      <c r="F54" s="39"/>
    </row>
    <row r="55" spans="1:6" x14ac:dyDescent="0.25">
      <c r="A55" s="38"/>
      <c r="B55" s="41" t="s">
        <v>94</v>
      </c>
      <c r="C55" s="37"/>
      <c r="D55" s="37"/>
      <c r="E55" s="37"/>
      <c r="F55" s="39"/>
    </row>
    <row r="56" spans="1:6" s="40" customFormat="1" ht="48" customHeight="1" x14ac:dyDescent="0.25">
      <c r="A56" s="1"/>
      <c r="B56" s="84" t="s">
        <v>95</v>
      </c>
      <c r="C56" s="69"/>
      <c r="D56" s="69"/>
      <c r="E56" s="69"/>
      <c r="F56" s="69"/>
    </row>
    <row r="57" spans="1:6" s="40" customFormat="1" ht="38.25" customHeight="1" x14ac:dyDescent="0.25">
      <c r="A57" s="2" t="s">
        <v>21</v>
      </c>
      <c r="B57" s="63" t="s">
        <v>96</v>
      </c>
      <c r="C57" s="64"/>
      <c r="D57" s="64"/>
      <c r="E57" s="65"/>
      <c r="F57" s="27">
        <v>5397</v>
      </c>
    </row>
    <row r="58" spans="1:6" s="40" customFormat="1" ht="65.25" customHeight="1" x14ac:dyDescent="0.25">
      <c r="A58" s="2" t="s">
        <v>22</v>
      </c>
      <c r="B58" s="60" t="s">
        <v>97</v>
      </c>
      <c r="C58" s="61"/>
      <c r="D58" s="61"/>
      <c r="E58" s="62"/>
      <c r="F58" s="27">
        <v>7</v>
      </c>
    </row>
    <row r="59" spans="1:6" s="40" customFormat="1" ht="35.25" customHeight="1" x14ac:dyDescent="0.25">
      <c r="A59" s="2" t="s">
        <v>23</v>
      </c>
      <c r="B59" s="57" t="s">
        <v>98</v>
      </c>
      <c r="C59" s="58"/>
      <c r="D59" s="58"/>
      <c r="E59" s="59"/>
      <c r="F59" s="27">
        <f>F57-F58</f>
        <v>5390</v>
      </c>
    </row>
    <row r="60" spans="1:6" ht="36" customHeight="1" x14ac:dyDescent="0.25">
      <c r="A60" s="2" t="s">
        <v>24</v>
      </c>
      <c r="B60" s="57" t="s">
        <v>99</v>
      </c>
      <c r="C60" s="58"/>
      <c r="D60" s="58"/>
      <c r="E60" s="59"/>
      <c r="F60" s="27">
        <v>3306</v>
      </c>
    </row>
    <row r="61" spans="1:6" ht="35.25" customHeight="1" x14ac:dyDescent="0.25">
      <c r="A61" s="2" t="s">
        <v>25</v>
      </c>
      <c r="B61" s="57" t="s">
        <v>100</v>
      </c>
      <c r="C61" s="58"/>
      <c r="D61" s="58"/>
      <c r="E61" s="59"/>
      <c r="F61" s="27">
        <v>997</v>
      </c>
    </row>
    <row r="62" spans="1:6" ht="38.25" customHeight="1" x14ac:dyDescent="0.25">
      <c r="A62" s="2" t="s">
        <v>26</v>
      </c>
      <c r="B62" s="60" t="s">
        <v>101</v>
      </c>
      <c r="C62" s="61"/>
      <c r="D62" s="61"/>
      <c r="E62" s="62"/>
      <c r="F62" s="27">
        <v>151</v>
      </c>
    </row>
    <row r="63" spans="1:6" ht="26.25" customHeight="1" x14ac:dyDescent="0.25">
      <c r="A63" s="2" t="s">
        <v>27</v>
      </c>
      <c r="B63" s="57" t="s">
        <v>39</v>
      </c>
      <c r="C63" s="58"/>
      <c r="D63" s="58"/>
      <c r="E63" s="59"/>
      <c r="F63" s="27">
        <f>SUM(F60:F62)</f>
        <v>4454</v>
      </c>
    </row>
    <row r="64" spans="1:6" ht="25.5" customHeight="1" x14ac:dyDescent="0.25">
      <c r="A64" s="2" t="s">
        <v>65</v>
      </c>
      <c r="B64" s="57" t="s">
        <v>102</v>
      </c>
      <c r="C64" s="58"/>
      <c r="D64" s="58"/>
      <c r="E64" s="59"/>
      <c r="F64" s="30">
        <f>F63/F59</f>
        <v>0.82634508348794067</v>
      </c>
    </row>
    <row r="65" spans="1:6" ht="27.75" customHeight="1" x14ac:dyDescent="0.25">
      <c r="A65" s="38"/>
      <c r="B65" s="37"/>
      <c r="C65" s="37"/>
      <c r="D65" s="37"/>
      <c r="E65" s="37"/>
      <c r="F65" s="39"/>
    </row>
    <row r="66" spans="1:6" ht="30.75" customHeight="1" x14ac:dyDescent="0.25">
      <c r="A66" s="38"/>
      <c r="B66" s="42" t="s">
        <v>76</v>
      </c>
      <c r="C66" s="39"/>
      <c r="D66" s="39"/>
      <c r="E66" s="39"/>
      <c r="F66" s="39"/>
    </row>
    <row r="67" spans="1:6" ht="42" customHeight="1" x14ac:dyDescent="0.25">
      <c r="B67" s="84" t="s">
        <v>77</v>
      </c>
      <c r="C67" s="69"/>
      <c r="D67" s="69"/>
      <c r="E67" s="69"/>
      <c r="F67" s="69"/>
    </row>
    <row r="68" spans="1:6" ht="37.5" customHeight="1" x14ac:dyDescent="0.25">
      <c r="A68" s="2" t="s">
        <v>21</v>
      </c>
      <c r="B68" s="63" t="s">
        <v>78</v>
      </c>
      <c r="C68" s="64"/>
      <c r="D68" s="64"/>
      <c r="E68" s="65"/>
      <c r="F68" s="27"/>
    </row>
    <row r="69" spans="1:6" s="40" customFormat="1" ht="57.75" customHeight="1" x14ac:dyDescent="0.25">
      <c r="A69" s="2" t="s">
        <v>22</v>
      </c>
      <c r="B69" s="60" t="s">
        <v>79</v>
      </c>
      <c r="C69" s="61"/>
      <c r="D69" s="61"/>
      <c r="E69" s="62"/>
      <c r="F69" s="27"/>
    </row>
    <row r="70" spans="1:6" s="40" customFormat="1" ht="31.5" customHeight="1" x14ac:dyDescent="0.25">
      <c r="A70" s="2" t="s">
        <v>23</v>
      </c>
      <c r="B70" s="57" t="s">
        <v>80</v>
      </c>
      <c r="C70" s="58"/>
      <c r="D70" s="58"/>
      <c r="E70" s="59"/>
      <c r="F70" s="27">
        <f>F68-F69</f>
        <v>0</v>
      </c>
    </row>
    <row r="71" spans="1:6" ht="39.75" customHeight="1" x14ac:dyDescent="0.25">
      <c r="A71" s="2" t="s">
        <v>24</v>
      </c>
      <c r="B71" s="57" t="s">
        <v>82</v>
      </c>
      <c r="C71" s="58"/>
      <c r="D71" s="58"/>
      <c r="E71" s="59"/>
      <c r="F71" s="27"/>
    </row>
    <row r="72" spans="1:6" ht="27" customHeight="1" x14ac:dyDescent="0.25">
      <c r="A72" s="2" t="s">
        <v>25</v>
      </c>
      <c r="B72" s="57" t="s">
        <v>83</v>
      </c>
      <c r="C72" s="58"/>
      <c r="D72" s="58"/>
      <c r="E72" s="59"/>
      <c r="F72" s="27"/>
    </row>
    <row r="73" spans="1:6" ht="41.25" customHeight="1" x14ac:dyDescent="0.25">
      <c r="A73" s="2" t="s">
        <v>26</v>
      </c>
      <c r="B73" s="60" t="s">
        <v>84</v>
      </c>
      <c r="C73" s="61"/>
      <c r="D73" s="61"/>
      <c r="E73" s="62"/>
      <c r="F73" s="27"/>
    </row>
    <row r="74" spans="1:6" ht="26.25" customHeight="1" x14ac:dyDescent="0.25">
      <c r="A74" s="2" t="s">
        <v>27</v>
      </c>
      <c r="B74" s="57" t="s">
        <v>39</v>
      </c>
      <c r="C74" s="58"/>
      <c r="D74" s="58"/>
      <c r="E74" s="59"/>
      <c r="F74" s="27">
        <f>SUM(F71:F73)</f>
        <v>0</v>
      </c>
    </row>
    <row r="75" spans="1:6" ht="25.5" customHeight="1" x14ac:dyDescent="0.25">
      <c r="A75" s="2" t="s">
        <v>65</v>
      </c>
      <c r="B75" s="57" t="s">
        <v>81</v>
      </c>
      <c r="C75" s="58"/>
      <c r="D75" s="58"/>
      <c r="E75" s="59"/>
      <c r="F75" s="30" t="e">
        <f>F74/F70</f>
        <v>#DIV/0!</v>
      </c>
    </row>
    <row r="76" spans="1:6" ht="27.75" customHeight="1" x14ac:dyDescent="0.25">
      <c r="F76" s="31"/>
    </row>
    <row r="77" spans="1:6" ht="30.75" customHeight="1" x14ac:dyDescent="0.25">
      <c r="B77" s="3" t="s">
        <v>60</v>
      </c>
      <c r="F77" s="31"/>
    </row>
    <row r="78" spans="1:6" ht="14.25" customHeight="1" x14ac:dyDescent="0.25">
      <c r="A78" s="38"/>
      <c r="B78" s="40"/>
      <c r="C78" s="40"/>
      <c r="D78" s="40"/>
      <c r="E78" s="40"/>
      <c r="F78" s="43"/>
    </row>
    <row r="79" spans="1:6" ht="27" customHeight="1" x14ac:dyDescent="0.25">
      <c r="A79" s="38"/>
      <c r="B79" s="81" t="s">
        <v>103</v>
      </c>
      <c r="C79" s="81"/>
      <c r="D79" s="81"/>
      <c r="E79" s="81"/>
      <c r="F79" s="43"/>
    </row>
    <row r="80" spans="1:6" x14ac:dyDescent="0.25">
      <c r="A80" s="38"/>
      <c r="B80" s="40"/>
      <c r="C80" s="40"/>
      <c r="D80" s="40"/>
      <c r="E80" s="40"/>
      <c r="F80" s="43"/>
    </row>
    <row r="81" spans="1:6" x14ac:dyDescent="0.25">
      <c r="A81" s="38"/>
      <c r="B81" s="44" t="s">
        <v>104</v>
      </c>
      <c r="C81" s="40"/>
      <c r="D81" s="40"/>
      <c r="E81" s="40"/>
      <c r="F81" s="43"/>
    </row>
    <row r="82" spans="1:6" s="40" customFormat="1" ht="17.25" customHeight="1" x14ac:dyDescent="0.25">
      <c r="A82" s="2" t="s">
        <v>16</v>
      </c>
      <c r="B82" s="56" t="s">
        <v>105</v>
      </c>
      <c r="C82" s="56"/>
      <c r="D82" s="56"/>
      <c r="E82" s="56"/>
      <c r="F82" s="29"/>
    </row>
    <row r="83" spans="1:6" s="40" customFormat="1" ht="57" customHeight="1" x14ac:dyDescent="0.25">
      <c r="A83" s="19" t="s">
        <v>40</v>
      </c>
      <c r="B83" s="56" t="s">
        <v>106</v>
      </c>
      <c r="C83" s="56"/>
      <c r="D83" s="56"/>
      <c r="E83" s="56"/>
      <c r="F83" s="29"/>
    </row>
    <row r="84" spans="1:6" s="40" customFormat="1" ht="30.75" customHeight="1" x14ac:dyDescent="0.25">
      <c r="A84" s="19" t="s">
        <v>41</v>
      </c>
      <c r="B84" s="56" t="s">
        <v>107</v>
      </c>
      <c r="C84" s="56"/>
      <c r="D84" s="56"/>
      <c r="E84" s="56"/>
      <c r="F84" s="29">
        <f>F82-F83</f>
        <v>0</v>
      </c>
    </row>
    <row r="85" spans="1:6" s="40" customFormat="1" ht="23.25" customHeight="1" x14ac:dyDescent="0.25">
      <c r="A85" s="19" t="s">
        <v>42</v>
      </c>
      <c r="B85" s="56" t="s">
        <v>49</v>
      </c>
      <c r="C85" s="56"/>
      <c r="D85" s="56"/>
      <c r="E85" s="56"/>
      <c r="F85" s="29"/>
    </row>
    <row r="86" spans="1:6" s="40" customFormat="1" ht="21.75" customHeight="1" x14ac:dyDescent="0.25">
      <c r="A86" s="2" t="s">
        <v>43</v>
      </c>
      <c r="B86" s="56" t="s">
        <v>50</v>
      </c>
      <c r="C86" s="56"/>
      <c r="D86" s="56"/>
      <c r="E86" s="56"/>
      <c r="F86" s="29"/>
    </row>
    <row r="87" spans="1:6" s="40" customFormat="1" ht="24.75" customHeight="1" x14ac:dyDescent="0.25">
      <c r="A87" s="2" t="s">
        <v>44</v>
      </c>
      <c r="B87" s="56" t="s">
        <v>51</v>
      </c>
      <c r="C87" s="56"/>
      <c r="D87" s="56"/>
      <c r="E87" s="56"/>
      <c r="F87" s="29"/>
    </row>
    <row r="88" spans="1:6" s="40" customFormat="1" ht="30" customHeight="1" x14ac:dyDescent="0.25">
      <c r="A88" s="2" t="s">
        <v>45</v>
      </c>
      <c r="B88" s="56" t="s">
        <v>52</v>
      </c>
      <c r="C88" s="56"/>
      <c r="D88" s="56"/>
      <c r="E88" s="56"/>
      <c r="F88" s="29"/>
    </row>
    <row r="89" spans="1:6" s="40" customFormat="1" x14ac:dyDescent="0.25">
      <c r="A89" s="2" t="s">
        <v>46</v>
      </c>
      <c r="B89" s="56" t="s">
        <v>53</v>
      </c>
      <c r="C89" s="56"/>
      <c r="D89" s="56"/>
      <c r="E89" s="56"/>
      <c r="F89" s="29"/>
    </row>
    <row r="90" spans="1:6" s="40" customFormat="1" x14ac:dyDescent="0.25">
      <c r="A90" s="2" t="s">
        <v>47</v>
      </c>
      <c r="B90" s="56" t="s">
        <v>54</v>
      </c>
      <c r="C90" s="56"/>
      <c r="D90" s="56"/>
      <c r="E90" s="56"/>
      <c r="F90" s="29"/>
    </row>
    <row r="91" spans="1:6" s="40" customFormat="1" x14ac:dyDescent="0.25">
      <c r="A91" s="2" t="s">
        <v>48</v>
      </c>
      <c r="B91" s="56" t="s">
        <v>55</v>
      </c>
      <c r="C91" s="56"/>
      <c r="D91" s="56"/>
      <c r="E91" s="56"/>
      <c r="F91" s="29"/>
    </row>
    <row r="92" spans="1:6" s="40" customFormat="1" ht="25.5" customHeight="1" x14ac:dyDescent="0.25">
      <c r="A92" s="2"/>
      <c r="B92" s="20"/>
      <c r="C92" s="20"/>
      <c r="D92" s="20"/>
      <c r="E92" s="20"/>
      <c r="F92" s="45"/>
    </row>
    <row r="93" spans="1:6" s="40" customFormat="1" x14ac:dyDescent="0.25">
      <c r="A93" s="38"/>
      <c r="B93" s="44" t="s">
        <v>85</v>
      </c>
      <c r="F93" s="43"/>
    </row>
    <row r="94" spans="1:6" s="40" customFormat="1" ht="18.75" customHeight="1" x14ac:dyDescent="0.25">
      <c r="A94" s="2" t="s">
        <v>16</v>
      </c>
      <c r="B94" s="56" t="s">
        <v>86</v>
      </c>
      <c r="C94" s="56"/>
      <c r="D94" s="56"/>
      <c r="E94" s="56"/>
      <c r="F94" s="29"/>
    </row>
    <row r="95" spans="1:6" s="40" customFormat="1" ht="53.25" customHeight="1" x14ac:dyDescent="0.25">
      <c r="A95" s="19" t="s">
        <v>40</v>
      </c>
      <c r="B95" s="56" t="s">
        <v>87</v>
      </c>
      <c r="C95" s="56"/>
      <c r="D95" s="56"/>
      <c r="E95" s="56"/>
      <c r="F95" s="29"/>
    </row>
    <row r="96" spans="1:6" s="40" customFormat="1" ht="30" customHeight="1" x14ac:dyDescent="0.25">
      <c r="A96" s="19" t="s">
        <v>41</v>
      </c>
      <c r="B96" s="56" t="s">
        <v>88</v>
      </c>
      <c r="C96" s="56"/>
      <c r="D96" s="56"/>
      <c r="E96" s="56"/>
      <c r="F96" s="29">
        <f>F94-F95</f>
        <v>0</v>
      </c>
    </row>
    <row r="97" spans="1:6" s="40" customFormat="1" x14ac:dyDescent="0.25">
      <c r="A97" s="19" t="s">
        <v>42</v>
      </c>
      <c r="B97" s="56" t="s">
        <v>49</v>
      </c>
      <c r="C97" s="56"/>
      <c r="D97" s="56"/>
      <c r="E97" s="56"/>
      <c r="F97" s="29"/>
    </row>
    <row r="98" spans="1:6" x14ac:dyDescent="0.25">
      <c r="A98" s="2" t="s">
        <v>43</v>
      </c>
      <c r="B98" s="56" t="s">
        <v>50</v>
      </c>
      <c r="C98" s="56"/>
      <c r="D98" s="56"/>
      <c r="E98" s="56"/>
      <c r="F98" s="29"/>
    </row>
    <row r="99" spans="1:6" ht="23.25" customHeight="1" x14ac:dyDescent="0.25">
      <c r="A99" s="2" t="s">
        <v>44</v>
      </c>
      <c r="B99" s="56" t="s">
        <v>51</v>
      </c>
      <c r="C99" s="56"/>
      <c r="D99" s="56"/>
      <c r="E99" s="56"/>
      <c r="F99" s="29"/>
    </row>
    <row r="100" spans="1:6" ht="27.75" customHeight="1" x14ac:dyDescent="0.25">
      <c r="A100" s="2" t="s">
        <v>45</v>
      </c>
      <c r="B100" s="56" t="s">
        <v>52</v>
      </c>
      <c r="C100" s="56"/>
      <c r="D100" s="56"/>
      <c r="E100" s="56"/>
      <c r="F100" s="29"/>
    </row>
    <row r="101" spans="1:6" x14ac:dyDescent="0.25">
      <c r="A101" s="2" t="s">
        <v>46</v>
      </c>
      <c r="B101" s="56" t="s">
        <v>53</v>
      </c>
      <c r="C101" s="56"/>
      <c r="D101" s="56"/>
      <c r="E101" s="56"/>
      <c r="F101" s="29"/>
    </row>
    <row r="102" spans="1:6" x14ac:dyDescent="0.25">
      <c r="A102" s="2" t="s">
        <v>47</v>
      </c>
      <c r="B102" s="56" t="s">
        <v>54</v>
      </c>
      <c r="C102" s="56"/>
      <c r="D102" s="56"/>
      <c r="E102" s="56"/>
      <c r="F102" s="29"/>
    </row>
    <row r="103" spans="1:6" x14ac:dyDescent="0.25">
      <c r="A103" s="2" t="s">
        <v>48</v>
      </c>
      <c r="B103" s="56" t="s">
        <v>55</v>
      </c>
      <c r="C103" s="56"/>
      <c r="D103" s="56"/>
      <c r="E103" s="56"/>
      <c r="F103" s="29"/>
    </row>
    <row r="104" spans="1:6" ht="24.75" customHeight="1" x14ac:dyDescent="0.25"/>
    <row r="105" spans="1:6" x14ac:dyDescent="0.25">
      <c r="B105" s="3" t="s">
        <v>15</v>
      </c>
    </row>
    <row r="106" spans="1:6" ht="78.75" customHeight="1" x14ac:dyDescent="0.25">
      <c r="B106" s="54" t="s">
        <v>108</v>
      </c>
      <c r="C106" s="54"/>
      <c r="D106" s="54"/>
      <c r="E106" s="54"/>
      <c r="F106" s="54"/>
    </row>
    <row r="107" spans="1:6" ht="59.25" customHeight="1" x14ac:dyDescent="0.25">
      <c r="A107" s="2" t="s">
        <v>56</v>
      </c>
      <c r="B107" s="56" t="s">
        <v>109</v>
      </c>
      <c r="C107" s="56"/>
      <c r="D107" s="56"/>
      <c r="E107" s="56"/>
      <c r="F107" s="51">
        <v>0.92800000000000005</v>
      </c>
    </row>
    <row r="108" spans="1:6" x14ac:dyDescent="0.25"/>
    <row r="109" spans="1:6" hidden="1" x14ac:dyDescent="0.25"/>
    <row r="110" spans="1:6" ht="65.25" hidden="1" customHeight="1" x14ac:dyDescent="0.25"/>
    <row r="111" spans="1:6" ht="51.75" hidden="1" customHeight="1" x14ac:dyDescent="0.25"/>
  </sheetData>
  <mergeCells count="63">
    <mergeCell ref="B95:E95"/>
    <mergeCell ref="B96:E96"/>
    <mergeCell ref="B97:E97"/>
    <mergeCell ref="B98:E98"/>
    <mergeCell ref="B103:E103"/>
    <mergeCell ref="B83:E83"/>
    <mergeCell ref="B84:E84"/>
    <mergeCell ref="B85:E85"/>
    <mergeCell ref="B86:E86"/>
    <mergeCell ref="B91:E91"/>
    <mergeCell ref="B107:E107"/>
    <mergeCell ref="B99:E99"/>
    <mergeCell ref="B100:E100"/>
    <mergeCell ref="B101:E101"/>
    <mergeCell ref="B102:E102"/>
    <mergeCell ref="B106:F106"/>
    <mergeCell ref="B94:E94"/>
    <mergeCell ref="B79:E79"/>
    <mergeCell ref="B82:E82"/>
    <mergeCell ref="B51:C51"/>
    <mergeCell ref="B67:F67"/>
    <mergeCell ref="B53:E53"/>
    <mergeCell ref="B56:F56"/>
    <mergeCell ref="B57:E57"/>
    <mergeCell ref="B58:E58"/>
    <mergeCell ref="B59:E59"/>
    <mergeCell ref="B60:E60"/>
    <mergeCell ref="B70:E70"/>
    <mergeCell ref="B72:E72"/>
    <mergeCell ref="B71:E71"/>
    <mergeCell ref="B73:E73"/>
    <mergeCell ref="B74:E74"/>
    <mergeCell ref="B31:C31"/>
    <mergeCell ref="B32:C32"/>
    <mergeCell ref="B33:C33"/>
    <mergeCell ref="B34:C34"/>
    <mergeCell ref="B75:E75"/>
    <mergeCell ref="B27:C27"/>
    <mergeCell ref="B29:C29"/>
    <mergeCell ref="B26:C26"/>
    <mergeCell ref="B28:C28"/>
    <mergeCell ref="B30:C30"/>
    <mergeCell ref="A2:F2"/>
    <mergeCell ref="B4:F4"/>
    <mergeCell ref="C5:D5"/>
    <mergeCell ref="E5:F5"/>
    <mergeCell ref="B19:E19"/>
    <mergeCell ref="B20:E20"/>
    <mergeCell ref="B87:E87"/>
    <mergeCell ref="B88:E88"/>
    <mergeCell ref="B89:E89"/>
    <mergeCell ref="B90:E90"/>
    <mergeCell ref="B61:E61"/>
    <mergeCell ref="B62:E62"/>
    <mergeCell ref="B63:E63"/>
    <mergeCell ref="B64:E64"/>
    <mergeCell ref="B68:E68"/>
    <mergeCell ref="B69:E69"/>
    <mergeCell ref="B49:F49"/>
    <mergeCell ref="B21:E21"/>
    <mergeCell ref="B23:F23"/>
    <mergeCell ref="B24:C24"/>
    <mergeCell ref="B25:C25"/>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Shrader, Sharon</cp:lastModifiedBy>
  <cp:lastPrinted>2014-08-26T13:31:02Z</cp:lastPrinted>
  <dcterms:created xsi:type="dcterms:W3CDTF">2001-06-11T17:38:48Z</dcterms:created>
  <dcterms:modified xsi:type="dcterms:W3CDTF">2015-02-20T20:34:20Z</dcterms:modified>
</cp:coreProperties>
</file>